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3\Desktop\для выгрузки на сайт\Календарь питания и Тип меню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H593" i="1" l="1"/>
  <c r="G593" i="1"/>
  <c r="J509" i="1"/>
  <c r="F509" i="1"/>
  <c r="F593" i="1"/>
  <c r="J593" i="1"/>
  <c r="I551" i="1"/>
  <c r="F551" i="1"/>
  <c r="J551" i="1"/>
  <c r="G551" i="1"/>
  <c r="H509" i="1"/>
  <c r="I509" i="1"/>
  <c r="F467" i="1"/>
  <c r="J467" i="1"/>
  <c r="I467" i="1"/>
  <c r="H467" i="1"/>
  <c r="G467" i="1"/>
  <c r="J425" i="1"/>
  <c r="H425" i="1"/>
  <c r="G425" i="1"/>
  <c r="F425" i="1"/>
  <c r="J383" i="1"/>
  <c r="I383" i="1"/>
  <c r="G383" i="1"/>
  <c r="F383" i="1"/>
  <c r="J341" i="1"/>
  <c r="F341" i="1"/>
  <c r="H341" i="1"/>
  <c r="I341" i="1"/>
  <c r="J299" i="1"/>
  <c r="F299" i="1"/>
  <c r="I299" i="1"/>
  <c r="H299" i="1"/>
  <c r="G299" i="1"/>
  <c r="J257" i="1"/>
  <c r="H257" i="1"/>
  <c r="G257" i="1"/>
  <c r="F257" i="1"/>
  <c r="J215" i="1"/>
  <c r="I215" i="1"/>
  <c r="G215" i="1"/>
  <c r="F215" i="1"/>
  <c r="J173" i="1"/>
  <c r="I173" i="1"/>
  <c r="H173" i="1"/>
  <c r="F173" i="1"/>
  <c r="I131" i="1"/>
  <c r="G131" i="1"/>
  <c r="H131" i="1"/>
  <c r="I89" i="1"/>
  <c r="J89" i="1"/>
  <c r="H89" i="1"/>
  <c r="G89" i="1"/>
  <c r="F89" i="1"/>
  <c r="G47" i="1"/>
  <c r="I47" i="1"/>
  <c r="F47" i="1"/>
  <c r="J47" i="1"/>
  <c r="I594" i="1" l="1"/>
  <c r="H594" i="1"/>
  <c r="J594" i="1"/>
  <c r="F594" i="1"/>
  <c r="G594" i="1"/>
  <c r="L284" i="1"/>
  <c r="L279" i="1"/>
  <c r="L509" i="1"/>
  <c r="L479" i="1"/>
  <c r="L341" i="1"/>
  <c r="L311" i="1"/>
  <c r="L536" i="1"/>
  <c r="L531" i="1"/>
  <c r="L321" i="1"/>
  <c r="L326" i="1"/>
  <c r="L74" i="1"/>
  <c r="L69" i="1"/>
  <c r="L489" i="1"/>
  <c r="L494" i="1"/>
  <c r="L573" i="1"/>
  <c r="L578" i="1"/>
  <c r="L585" i="1"/>
  <c r="L452" i="1"/>
  <c r="L447" i="1"/>
  <c r="L383" i="1"/>
  <c r="L353" i="1"/>
  <c r="L405" i="1"/>
  <c r="L410" i="1"/>
  <c r="L459" i="1"/>
  <c r="L550" i="1"/>
  <c r="L257" i="1"/>
  <c r="L227" i="1"/>
  <c r="L340" i="1"/>
  <c r="L249" i="1"/>
  <c r="L501" i="1"/>
  <c r="L256" i="1"/>
  <c r="L32" i="1"/>
  <c r="L27" i="1"/>
  <c r="L123" i="1"/>
  <c r="L363" i="1"/>
  <c r="L368" i="1"/>
  <c r="L508" i="1"/>
  <c r="L143" i="1"/>
  <c r="L173" i="1"/>
  <c r="L131" i="1"/>
  <c r="L101" i="1"/>
  <c r="L172" i="1"/>
  <c r="L89" i="1"/>
  <c r="L59" i="1"/>
  <c r="L185" i="1"/>
  <c r="L215" i="1"/>
  <c r="L437" i="1"/>
  <c r="L467" i="1"/>
  <c r="L158" i="1"/>
  <c r="L153" i="1"/>
  <c r="L543" i="1"/>
  <c r="L592" i="1"/>
  <c r="L88" i="1"/>
  <c r="L269" i="1"/>
  <c r="L299" i="1"/>
  <c r="L382" i="1"/>
  <c r="L207" i="1"/>
  <c r="L593" i="1"/>
  <c r="L563" i="1"/>
  <c r="L417" i="1"/>
  <c r="L521" i="1"/>
  <c r="L551" i="1"/>
  <c r="L81" i="1"/>
  <c r="L111" i="1"/>
  <c r="L116" i="1"/>
  <c r="L466" i="1"/>
  <c r="L130" i="1"/>
  <c r="L17" i="1"/>
  <c r="L47" i="1"/>
  <c r="L594" i="1"/>
  <c r="L291" i="1"/>
  <c r="L39" i="1"/>
  <c r="L200" i="1"/>
  <c r="L195" i="1"/>
  <c r="L375" i="1"/>
  <c r="L424" i="1"/>
  <c r="L425" i="1"/>
  <c r="L395" i="1"/>
  <c r="L242" i="1"/>
  <c r="L237" i="1"/>
  <c r="L46" i="1"/>
  <c r="L333" i="1"/>
  <c r="L165" i="1"/>
  <c r="L298" i="1"/>
  <c r="L214" i="1"/>
</calcChain>
</file>

<file path=xl/sharedStrings.xml><?xml version="1.0" encoding="utf-8"?>
<sst xmlns="http://schemas.openxmlformats.org/spreadsheetml/2006/main" count="659" uniqueCount="136">
  <si>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</si>
  <si>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</si>
  <si>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</si>
  <si>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</si>
  <si>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</si>
  <si>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</si>
  <si>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</si>
  <si>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</si>
  <si>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</si>
  <si>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</si>
  <si>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</si>
  <si>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</si>
  <si>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</si>
  <si>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</si>
  <si>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</si>
  <si>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</si>
  <si>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</si>
  <si>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</si>
  <si>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</si>
  <si>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</si>
  <si>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</si>
  <si>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</si>
  <si>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</si>
  <si>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</si>
  <si>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</si>
  <si>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</si>
  <si>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</si>
  <si>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</si>
  <si>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</si>
  <si>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</si>
  <si>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</si>
  <si>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</si>
  <si>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</si>
  <si>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</si>
  <si>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</si>
  <si>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</si>
  <si>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</si>
  <si>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</si>
  <si>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</si>
  <si>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</si>
  <si>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</si>
  <si>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</si>
  <si>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</si>
  <si>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</si>
  <si>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МАОУ СОШ №1 г. Ивделя </t>
  </si>
  <si>
    <t>МАОУ СОШ №1 г. Ивделя</t>
  </si>
  <si>
    <t>5-11 классы инв</t>
  </si>
  <si>
    <t xml:space="preserve">Каша гречневая вязкая </t>
  </si>
  <si>
    <t xml:space="preserve">Бутерброд с маслом </t>
  </si>
  <si>
    <t xml:space="preserve">Чай с сахаром </t>
  </si>
  <si>
    <t>яйцо вареные</t>
  </si>
  <si>
    <t xml:space="preserve">Щи из свежей капусты с картофелем </t>
  </si>
  <si>
    <t xml:space="preserve">Картофельное пюре </t>
  </si>
  <si>
    <t>биточки из кур</t>
  </si>
  <si>
    <t>Хлеб пшеничный витаминизированный</t>
  </si>
  <si>
    <t xml:space="preserve">Хлеб ржано-пшеничный витаминизированный </t>
  </si>
  <si>
    <t>огурец свежий нарезка</t>
  </si>
  <si>
    <t xml:space="preserve">Каша овсянная"Геркулесовая" жидкая </t>
  </si>
  <si>
    <t>Суп Картофельный</t>
  </si>
  <si>
    <t>Напиток витаминизированный</t>
  </si>
  <si>
    <t xml:space="preserve">Голубцы ленивые с соусом </t>
  </si>
  <si>
    <t>огурец свежий (нарезка)</t>
  </si>
  <si>
    <t>Каша "Янтарная"</t>
  </si>
  <si>
    <t>Кисель Витаминизированный</t>
  </si>
  <si>
    <t>помидор свежий (нарезка)</t>
  </si>
  <si>
    <t>Суп Картофельный с рыбными фрикадельками</t>
  </si>
  <si>
    <t xml:space="preserve">Рис отварной с маслом </t>
  </si>
  <si>
    <t>Зразы рыбные рубленные</t>
  </si>
  <si>
    <t xml:space="preserve">Напиток Яблочный </t>
  </si>
  <si>
    <t xml:space="preserve">Каша Манная жидкая </t>
  </si>
  <si>
    <t xml:space="preserve">Напиток витаминизированный </t>
  </si>
  <si>
    <t>Суп картофельный протертый ( гренками)</t>
  </si>
  <si>
    <t xml:space="preserve">Гуляш из отварной говядины </t>
  </si>
  <si>
    <t xml:space="preserve">Компот из сухофруктов </t>
  </si>
  <si>
    <t xml:space="preserve">Суп молочный с макаронными изделиями </t>
  </si>
  <si>
    <t xml:space="preserve">бутерброд с маслом </t>
  </si>
  <si>
    <t xml:space="preserve">Борщ Сибирский со сметаной </t>
  </si>
  <si>
    <t>Гуляш</t>
  </si>
  <si>
    <t>50/50</t>
  </si>
  <si>
    <t>Сок 0,2</t>
  </si>
  <si>
    <t xml:space="preserve">Каша "Дружба" с маслом </t>
  </si>
  <si>
    <t xml:space="preserve">какао-напиток витаминизированный </t>
  </si>
  <si>
    <t xml:space="preserve">Бутерброд горячий с сыром </t>
  </si>
  <si>
    <t xml:space="preserve">Суп с клецками </t>
  </si>
  <si>
    <t xml:space="preserve">Запеканка картофельная с мясом </t>
  </si>
  <si>
    <t xml:space="preserve">Напиток Клюквенный </t>
  </si>
  <si>
    <t>помидор  свежий (нарезка)</t>
  </si>
  <si>
    <t xml:space="preserve">Каша Рисовая жидкая </t>
  </si>
  <si>
    <t xml:space="preserve">Суп с крупой и мясными фрикадельками </t>
  </si>
  <si>
    <t>100/50</t>
  </si>
  <si>
    <t>346/283</t>
  </si>
  <si>
    <t xml:space="preserve">Напиток из кураги </t>
  </si>
  <si>
    <t>огурец  свежий (нарезка)</t>
  </si>
  <si>
    <t xml:space="preserve">Пудингиз творога с яблоками со сгущенным молоком </t>
  </si>
  <si>
    <t>Чай с сахаром</t>
  </si>
  <si>
    <t xml:space="preserve">бутерброд с маслом и сыром </t>
  </si>
  <si>
    <t>Макаронник с мясом или печенью</t>
  </si>
  <si>
    <t xml:space="preserve">Напиток Брусничный </t>
  </si>
  <si>
    <t xml:space="preserve">Суп из овощей </t>
  </si>
  <si>
    <t>Жаркое-по домашнему</t>
  </si>
  <si>
    <t xml:space="preserve">Напиток из шиповника </t>
  </si>
  <si>
    <t xml:space="preserve">Кисель  витаминизированный </t>
  </si>
  <si>
    <t>200/10</t>
  </si>
  <si>
    <t xml:space="preserve">Макароны отварные с маслом </t>
  </si>
  <si>
    <t>Котлета Домашняя с соусом</t>
  </si>
  <si>
    <t xml:space="preserve">Кофейный напиток с молоком </t>
  </si>
  <si>
    <t xml:space="preserve">Суп молочный рисовый протертый </t>
  </si>
  <si>
    <t xml:space="preserve">Суп Картофельный с крупой </t>
  </si>
  <si>
    <t>Каша жидкая молочная из гречневой крупы</t>
  </si>
  <si>
    <t xml:space="preserve">Суп "Охотничий"с гречневой крупой </t>
  </si>
  <si>
    <t xml:space="preserve">Каша Манная вязкая </t>
  </si>
  <si>
    <t>Каша "Артековская"</t>
  </si>
  <si>
    <t>Сташкова И.В.</t>
  </si>
  <si>
    <t>Кофейный напиток</t>
  </si>
  <si>
    <t xml:space="preserve">Бутерброд с повидлом </t>
  </si>
  <si>
    <t>Бутерброд с сыром</t>
  </si>
  <si>
    <t>Макароны отварные с маслом</t>
  </si>
  <si>
    <t>Каша гречневая рассыпчатая</t>
  </si>
  <si>
    <t>капуста тушеная +котлета "Лада" рыбная</t>
  </si>
  <si>
    <t>Суп с рыбными консервами</t>
  </si>
  <si>
    <t>Суп "Охотничий" с гречневой крупой</t>
  </si>
  <si>
    <t>Компот из кураги</t>
  </si>
  <si>
    <t>Каша манная вязкая</t>
  </si>
  <si>
    <t>чай с сахаром</t>
  </si>
  <si>
    <t>Бутерброд маслом и сыром</t>
  </si>
  <si>
    <t>Рагу овощное</t>
  </si>
  <si>
    <t>Напиток из смеси сухофруктов</t>
  </si>
  <si>
    <t>Котлета домашняя с соусом</t>
  </si>
  <si>
    <t>Макароны отварные  с маслом</t>
  </si>
  <si>
    <t>Суп гороховый</t>
  </si>
  <si>
    <t>Рис отварной</t>
  </si>
  <si>
    <t>Печень по-строгановски</t>
  </si>
  <si>
    <t xml:space="preserve">бутерброд с повидлом </t>
  </si>
  <si>
    <t>Суп вермишелевый</t>
  </si>
  <si>
    <t>Рыба в омлете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</si>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</sst>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5" sqref="E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15</v>
      </c>
      <c r="G1" s="2" t="s">
        <v>16</v>
      </c>
      <c r="H1" s="62" t="s">
        <v>44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 t="s">
        <v>112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46</v>
      </c>
      <c r="G3" s="2" t="s">
        <v>18</v>
      </c>
      <c r="H3" s="55">
        <v>9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47</v>
      </c>
      <c r="F6" s="48">
        <v>200</v>
      </c>
      <c r="G6" s="48">
        <v>10.1</v>
      </c>
      <c r="H6" s="48">
        <v>14.3</v>
      </c>
      <c r="I6" s="48">
        <v>38.299999999999997</v>
      </c>
      <c r="J6" s="48">
        <v>322.60000000000002</v>
      </c>
      <c r="K6" s="49">
        <v>184</v>
      </c>
      <c r="L6" s="48">
        <v>26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49</v>
      </c>
      <c r="F8" s="51">
        <v>200</v>
      </c>
      <c r="G8" s="51">
        <v>0</v>
      </c>
      <c r="H8" s="51">
        <v>0</v>
      </c>
      <c r="I8" s="51">
        <v>14.5</v>
      </c>
      <c r="J8" s="51">
        <v>58.1</v>
      </c>
      <c r="K8" s="52">
        <v>430</v>
      </c>
      <c r="L8" s="51">
        <v>7</v>
      </c>
    </row>
    <row r="9" spans="1:12" ht="15" x14ac:dyDescent="0.25">
      <c r="A9" s="25"/>
      <c r="B9" s="16"/>
      <c r="C9" s="11"/>
      <c r="D9" s="7" t="s">
        <v>22</v>
      </c>
      <c r="E9" s="50" t="s">
        <v>48</v>
      </c>
      <c r="F9" s="51">
        <v>60</v>
      </c>
      <c r="G9" s="51">
        <v>2</v>
      </c>
      <c r="H9" s="51">
        <v>20.8</v>
      </c>
      <c r="I9" s="51">
        <v>12.4</v>
      </c>
      <c r="J9" s="51">
        <v>215.5</v>
      </c>
      <c r="K9" s="52">
        <v>1</v>
      </c>
      <c r="L9" s="51">
        <v>18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50</v>
      </c>
      <c r="F11" s="51">
        <v>40</v>
      </c>
      <c r="G11" s="51">
        <v>5.0999999999999996</v>
      </c>
      <c r="H11" s="51">
        <v>4.5999999999999996</v>
      </c>
      <c r="I11" s="51">
        <v>0.3</v>
      </c>
      <c r="J11" s="51">
        <v>63</v>
      </c>
      <c r="K11" s="52">
        <v>213</v>
      </c>
      <c r="L11" s="51">
        <v>7.8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500</v>
      </c>
      <c r="G13" s="21">
        <f t="shared" ref="G13:J13" si="0">SUM(G6:G12)</f>
        <v>17.2</v>
      </c>
      <c r="H13" s="21">
        <f t="shared" si="0"/>
        <v>39.700000000000003</v>
      </c>
      <c r="I13" s="21">
        <f t="shared" si="0"/>
        <v>65.5</v>
      </c>
      <c r="J13" s="21">
        <f t="shared" si="0"/>
        <v>659.2</v>
      </c>
      <c r="K13" s="27"/>
      <c r="L13" s="21">
        <f t="shared" ref="L13" si="1">SUM(L6:L12)</f>
        <v>58.8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118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56</v>
      </c>
      <c r="F18" s="51">
        <v>100</v>
      </c>
      <c r="G18" s="51">
        <v>0</v>
      </c>
      <c r="H18" s="51">
        <v>0</v>
      </c>
      <c r="I18" s="51">
        <v>1</v>
      </c>
      <c r="J18" s="51">
        <v>0</v>
      </c>
      <c r="K18" s="52">
        <v>71</v>
      </c>
      <c r="L18" s="51">
        <v>16</v>
      </c>
    </row>
    <row r="19" spans="1:12" ht="15" x14ac:dyDescent="0.25">
      <c r="A19" s="25"/>
      <c r="B19" s="16"/>
      <c r="C19" s="11"/>
      <c r="D19" s="7" t="s">
        <v>27</v>
      </c>
      <c r="E19" s="50" t="s">
        <v>51</v>
      </c>
      <c r="F19" s="51">
        <v>250</v>
      </c>
      <c r="G19" s="51">
        <v>2.8</v>
      </c>
      <c r="H19" s="51">
        <v>4.0999999999999996</v>
      </c>
      <c r="I19" s="51">
        <v>7.6</v>
      </c>
      <c r="J19" s="51">
        <v>80</v>
      </c>
      <c r="K19" s="52">
        <v>84</v>
      </c>
      <c r="L19" s="51">
        <v>23</v>
      </c>
    </row>
    <row r="20" spans="1:12" ht="15" x14ac:dyDescent="0.25">
      <c r="A20" s="25"/>
      <c r="B20" s="16"/>
      <c r="C20" s="11"/>
      <c r="D20" s="7" t="s">
        <v>28</v>
      </c>
      <c r="E20" s="50" t="s">
        <v>52</v>
      </c>
      <c r="F20" s="51">
        <v>180</v>
      </c>
      <c r="G20" s="51">
        <v>3.8</v>
      </c>
      <c r="H20" s="51">
        <v>20.7</v>
      </c>
      <c r="I20" s="51">
        <v>25.1</v>
      </c>
      <c r="J20" s="51">
        <v>302.10000000000002</v>
      </c>
      <c r="K20" s="52">
        <v>128</v>
      </c>
      <c r="L20" s="51">
        <v>23</v>
      </c>
    </row>
    <row r="21" spans="1:12" ht="15" x14ac:dyDescent="0.25">
      <c r="A21" s="25"/>
      <c r="B21" s="16"/>
      <c r="C21" s="11"/>
      <c r="D21" s="7" t="s">
        <v>29</v>
      </c>
      <c r="E21" s="50" t="s">
        <v>53</v>
      </c>
      <c r="F21" s="51">
        <v>100</v>
      </c>
      <c r="G21" s="51">
        <v>15</v>
      </c>
      <c r="H21" s="51">
        <v>15.8</v>
      </c>
      <c r="I21" s="51">
        <v>3.1</v>
      </c>
      <c r="J21" s="51">
        <v>213.8</v>
      </c>
      <c r="K21" s="52"/>
      <c r="L21" s="51">
        <v>50</v>
      </c>
    </row>
    <row r="22" spans="1:12" ht="15" x14ac:dyDescent="0.25">
      <c r="A22" s="25"/>
      <c r="B22" s="16"/>
      <c r="C22" s="11"/>
      <c r="D22" s="7" t="s">
        <v>30</v>
      </c>
      <c r="E22" s="50" t="s">
        <v>49</v>
      </c>
      <c r="F22" s="51">
        <v>200</v>
      </c>
      <c r="G22" s="51">
        <v>0</v>
      </c>
      <c r="H22" s="51">
        <v>0</v>
      </c>
      <c r="I22" s="51">
        <v>14.5</v>
      </c>
      <c r="J22" s="51">
        <v>58.1</v>
      </c>
      <c r="K22" s="52">
        <v>430</v>
      </c>
      <c r="L22" s="51">
        <v>7</v>
      </c>
    </row>
    <row r="23" spans="1:12" ht="15" x14ac:dyDescent="0.25">
      <c r="A23" s="25"/>
      <c r="B23" s="16"/>
      <c r="C23" s="11"/>
      <c r="D23" s="7" t="s">
        <v>31</v>
      </c>
      <c r="E23" s="50" t="s">
        <v>54</v>
      </c>
      <c r="F23" s="51">
        <v>40</v>
      </c>
      <c r="G23" s="51">
        <v>4.3</v>
      </c>
      <c r="H23" s="51">
        <v>2.2999999999999998</v>
      </c>
      <c r="I23" s="51">
        <v>27.1</v>
      </c>
      <c r="J23" s="51">
        <v>80</v>
      </c>
      <c r="K23" s="52"/>
      <c r="L23" s="51">
        <v>5</v>
      </c>
    </row>
    <row r="24" spans="1:12" ht="15" x14ac:dyDescent="0.25">
      <c r="A24" s="25"/>
      <c r="B24" s="16"/>
      <c r="C24" s="11"/>
      <c r="D24" s="7" t="s">
        <v>32</v>
      </c>
      <c r="E24" s="50" t="s">
        <v>55</v>
      </c>
      <c r="F24" s="51">
        <v>40</v>
      </c>
      <c r="G24" s="51">
        <v>1.7</v>
      </c>
      <c r="H24" s="51">
        <v>0.9</v>
      </c>
      <c r="I24" s="51">
        <v>10.9</v>
      </c>
      <c r="J24" s="51">
        <v>30</v>
      </c>
      <c r="K24" s="52"/>
      <c r="L24" s="51">
        <v>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910</v>
      </c>
      <c r="G27" s="21">
        <f t="shared" ref="G27:J27" si="3">SUM(G18:G26)</f>
        <v>27.6</v>
      </c>
      <c r="H27" s="21">
        <f t="shared" si="3"/>
        <v>43.79999999999999</v>
      </c>
      <c r="I27" s="21">
        <f t="shared" si="3"/>
        <v>89.300000000000011</v>
      </c>
      <c r="J27" s="21">
        <f t="shared" si="3"/>
        <v>764.00000000000011</v>
      </c>
      <c r="K27" s="27"/>
      <c r="L27" s="21">
        <f ca="1">SUM(L24:L32)</f>
        <v>4.8499999999999996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4.8499999999999996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19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1410</v>
      </c>
      <c r="G47" s="34">
        <f t="shared" ref="G47:J47" si="7">G13+G17+G27+G32+G39+G46</f>
        <v>44.8</v>
      </c>
      <c r="H47" s="34">
        <f t="shared" si="7"/>
        <v>83.5</v>
      </c>
      <c r="I47" s="34">
        <f t="shared" si="7"/>
        <v>154.80000000000001</v>
      </c>
      <c r="J47" s="34">
        <f t="shared" si="7"/>
        <v>1423.2000000000003</v>
      </c>
      <c r="K47" s="35"/>
      <c r="L47" s="34">
        <f ca="1">L13+L17+L27+L32+L39+L46</f>
        <v>204.5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57</v>
      </c>
      <c r="F48" s="48" t="s">
        <v>102</v>
      </c>
      <c r="G48" s="48">
        <v>9.1999999999999993</v>
      </c>
      <c r="H48" s="48">
        <v>13.6</v>
      </c>
      <c r="I48" s="48">
        <v>34.1</v>
      </c>
      <c r="J48" s="48">
        <v>294</v>
      </c>
      <c r="K48" s="49">
        <v>189</v>
      </c>
      <c r="L48" s="48">
        <v>19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113</v>
      </c>
      <c r="F50" s="51">
        <v>200</v>
      </c>
      <c r="G50" s="51">
        <v>1.5</v>
      </c>
      <c r="H50" s="51">
        <v>1.3</v>
      </c>
      <c r="I50" s="51">
        <v>22.4</v>
      </c>
      <c r="J50" s="51">
        <v>107</v>
      </c>
      <c r="K50" s="52">
        <v>432</v>
      </c>
      <c r="L50" s="51">
        <v>17</v>
      </c>
    </row>
    <row r="51" spans="1:12" ht="15" x14ac:dyDescent="0.25">
      <c r="A51" s="15"/>
      <c r="B51" s="16"/>
      <c r="C51" s="11"/>
      <c r="D51" s="7" t="s">
        <v>22</v>
      </c>
      <c r="E51" s="50" t="s">
        <v>48</v>
      </c>
      <c r="F51" s="51">
        <v>60</v>
      </c>
      <c r="G51" s="51">
        <v>2</v>
      </c>
      <c r="H51" s="51">
        <v>20.8</v>
      </c>
      <c r="I51" s="51">
        <v>12.4</v>
      </c>
      <c r="J51" s="51">
        <v>215.5</v>
      </c>
      <c r="K51" s="52">
        <v>1</v>
      </c>
      <c r="L51" s="51">
        <v>18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260</v>
      </c>
      <c r="G55" s="21">
        <f t="shared" ref="G55" si="8">SUM(G48:G54)</f>
        <v>12.7</v>
      </c>
      <c r="H55" s="21">
        <f t="shared" ref="H55" si="9">SUM(H48:H54)</f>
        <v>35.700000000000003</v>
      </c>
      <c r="I55" s="21">
        <f t="shared" ref="I55" si="10">SUM(I48:I54)</f>
        <v>68.900000000000006</v>
      </c>
      <c r="J55" s="21">
        <f t="shared" ref="J55" si="11">SUM(J48:J54)</f>
        <v>616.5</v>
      </c>
      <c r="K55" s="27"/>
      <c r="L55" s="21">
        <f t="shared" ref="L55:L97" si="12">SUM(L48:L54)</f>
        <v>54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120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61</v>
      </c>
      <c r="F60" s="51">
        <v>100</v>
      </c>
      <c r="G60" s="51">
        <v>1.1000000000000001</v>
      </c>
      <c r="H60" s="51">
        <v>0.2</v>
      </c>
      <c r="I60" s="51">
        <v>3.8</v>
      </c>
      <c r="J60" s="51">
        <v>24</v>
      </c>
      <c r="K60" s="52">
        <v>71</v>
      </c>
      <c r="L60" s="51">
        <v>18</v>
      </c>
    </row>
    <row r="61" spans="1:12" ht="15" x14ac:dyDescent="0.25">
      <c r="A61" s="15"/>
      <c r="B61" s="16"/>
      <c r="C61" s="11"/>
      <c r="D61" s="7" t="s">
        <v>27</v>
      </c>
      <c r="E61" s="50" t="s">
        <v>58</v>
      </c>
      <c r="F61" s="51">
        <v>250</v>
      </c>
      <c r="G61" s="51">
        <v>2.5</v>
      </c>
      <c r="H61" s="51">
        <v>2.9</v>
      </c>
      <c r="I61" s="51">
        <v>19.3</v>
      </c>
      <c r="J61" s="51">
        <v>113.2</v>
      </c>
      <c r="K61" s="52">
        <v>77</v>
      </c>
      <c r="L61" s="51">
        <v>23</v>
      </c>
    </row>
    <row r="62" spans="1:12" ht="15" x14ac:dyDescent="0.25">
      <c r="A62" s="15"/>
      <c r="B62" s="16"/>
      <c r="C62" s="11"/>
      <c r="D62" s="7" t="s">
        <v>28</v>
      </c>
      <c r="E62" s="50" t="s">
        <v>52</v>
      </c>
      <c r="F62" s="51">
        <v>200</v>
      </c>
      <c r="G62" s="51">
        <v>3.8</v>
      </c>
      <c r="H62" s="51">
        <v>20.7</v>
      </c>
      <c r="I62" s="51">
        <v>25.1</v>
      </c>
      <c r="J62" s="51">
        <v>302.10000000000002</v>
      </c>
      <c r="K62" s="52">
        <v>128</v>
      </c>
      <c r="L62" s="51">
        <v>23</v>
      </c>
    </row>
    <row r="63" spans="1:12" ht="15" x14ac:dyDescent="0.25">
      <c r="A63" s="15"/>
      <c r="B63" s="16"/>
      <c r="C63" s="11"/>
      <c r="D63" s="7" t="s">
        <v>29</v>
      </c>
      <c r="E63" s="50" t="s">
        <v>60</v>
      </c>
      <c r="F63" s="51">
        <v>100</v>
      </c>
      <c r="G63" s="51">
        <v>8.6</v>
      </c>
      <c r="H63" s="51">
        <v>9.3000000000000007</v>
      </c>
      <c r="I63" s="51">
        <v>3.2</v>
      </c>
      <c r="J63" s="51">
        <v>131.9</v>
      </c>
      <c r="K63" s="52">
        <v>298</v>
      </c>
      <c r="L63" s="51">
        <v>43</v>
      </c>
    </row>
    <row r="64" spans="1:12" ht="15" x14ac:dyDescent="0.25">
      <c r="A64" s="15"/>
      <c r="B64" s="16"/>
      <c r="C64" s="11"/>
      <c r="D64" s="7" t="s">
        <v>30</v>
      </c>
      <c r="E64" s="50" t="s">
        <v>59</v>
      </c>
      <c r="F64" s="51">
        <v>200</v>
      </c>
      <c r="G64" s="51">
        <v>0</v>
      </c>
      <c r="H64" s="51">
        <v>0</v>
      </c>
      <c r="I64" s="51">
        <v>4.3</v>
      </c>
      <c r="J64" s="51">
        <v>18</v>
      </c>
      <c r="K64" s="52">
        <v>15</v>
      </c>
      <c r="L64" s="51">
        <v>13</v>
      </c>
    </row>
    <row r="65" spans="1:12" ht="15" x14ac:dyDescent="0.25">
      <c r="A65" s="15"/>
      <c r="B65" s="16"/>
      <c r="C65" s="11"/>
      <c r="D65" s="7" t="s">
        <v>31</v>
      </c>
      <c r="E65" s="50" t="s">
        <v>54</v>
      </c>
      <c r="F65" s="51">
        <v>40</v>
      </c>
      <c r="G65" s="51">
        <v>4.3</v>
      </c>
      <c r="H65" s="51">
        <v>2.2999999999999998</v>
      </c>
      <c r="I65" s="51">
        <v>27.1</v>
      </c>
      <c r="J65" s="51">
        <v>80</v>
      </c>
      <c r="K65" s="52"/>
      <c r="L65" s="51">
        <v>5</v>
      </c>
    </row>
    <row r="66" spans="1:12" ht="15" x14ac:dyDescent="0.25">
      <c r="A66" s="15"/>
      <c r="B66" s="16"/>
      <c r="C66" s="11"/>
      <c r="D66" s="7" t="s">
        <v>32</v>
      </c>
      <c r="E66" s="50" t="s">
        <v>55</v>
      </c>
      <c r="F66" s="51">
        <v>40</v>
      </c>
      <c r="G66" s="51">
        <v>1.7</v>
      </c>
      <c r="H66" s="51">
        <v>0.9</v>
      </c>
      <c r="I66" s="51">
        <v>10.9</v>
      </c>
      <c r="J66" s="51">
        <v>30</v>
      </c>
      <c r="K66" s="52"/>
      <c r="L66" s="51">
        <v>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930</v>
      </c>
      <c r="G69" s="21">
        <f t="shared" ref="G69" si="18">SUM(G60:G68)</f>
        <v>22</v>
      </c>
      <c r="H69" s="21">
        <f t="shared" ref="H69" si="19">SUM(H60:H68)</f>
        <v>36.299999999999997</v>
      </c>
      <c r="I69" s="21">
        <f t="shared" ref="I69" si="20">SUM(I60:I68)</f>
        <v>93.700000000000017</v>
      </c>
      <c r="J69" s="21">
        <f t="shared" ref="J69" si="21">SUM(J60:J68)</f>
        <v>699.2</v>
      </c>
      <c r="K69" s="27"/>
      <c r="L69" s="21">
        <f t="shared" ref="L69" ca="1" si="22">SUM(L66:L74)</f>
        <v>4.8499999999999996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78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1190</v>
      </c>
      <c r="G89" s="34">
        <f t="shared" ref="G89" si="38">G55+G59+G69+G74+G81+G88</f>
        <v>34.700000000000003</v>
      </c>
      <c r="H89" s="34">
        <f t="shared" ref="H89" si="39">H55+H59+H69+H74+H81+H88</f>
        <v>72</v>
      </c>
      <c r="I89" s="34">
        <f t="shared" ref="I89" si="40">I55+I59+I69+I74+I81+I88</f>
        <v>162.60000000000002</v>
      </c>
      <c r="J89" s="34">
        <f t="shared" ref="J89" si="41">J55+J59+J69+J74+J81+J88</f>
        <v>1315.7</v>
      </c>
      <c r="K89" s="35"/>
      <c r="L89" s="34">
        <f t="shared" ref="L89" ca="1" si="42">L55+L59+L69+L74+L81+L88</f>
        <v>54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62</v>
      </c>
      <c r="F90" s="48">
        <v>200</v>
      </c>
      <c r="G90" s="48">
        <v>6.7</v>
      </c>
      <c r="H90" s="48">
        <v>9.8000000000000007</v>
      </c>
      <c r="I90" s="48">
        <v>37.4</v>
      </c>
      <c r="J90" s="48">
        <v>265.60000000000002</v>
      </c>
      <c r="K90" s="49">
        <v>187</v>
      </c>
      <c r="L90" s="48">
        <v>24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63</v>
      </c>
      <c r="F92" s="51">
        <v>200</v>
      </c>
      <c r="G92" s="51">
        <v>0.1</v>
      </c>
      <c r="H92" s="51">
        <v>0.1</v>
      </c>
      <c r="I92" s="51">
        <v>27.9</v>
      </c>
      <c r="J92" s="51">
        <v>113.9</v>
      </c>
      <c r="K92" s="52">
        <v>411</v>
      </c>
      <c r="L92" s="51">
        <v>13</v>
      </c>
    </row>
    <row r="93" spans="1:12" ht="15" x14ac:dyDescent="0.25">
      <c r="A93" s="25"/>
      <c r="B93" s="16"/>
      <c r="C93" s="11"/>
      <c r="D93" s="7" t="s">
        <v>22</v>
      </c>
      <c r="E93" s="50" t="s">
        <v>114</v>
      </c>
      <c r="F93" s="51">
        <v>60</v>
      </c>
      <c r="G93" s="51">
        <v>1.2</v>
      </c>
      <c r="H93" s="51">
        <v>6.7</v>
      </c>
      <c r="I93" s="51">
        <v>28</v>
      </c>
      <c r="J93" s="51">
        <v>159.30000000000001</v>
      </c>
      <c r="K93" s="52">
        <v>2</v>
      </c>
      <c r="L93" s="51">
        <v>15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460</v>
      </c>
      <c r="G97" s="21">
        <f t="shared" ref="G97" si="43">SUM(G90:G96)</f>
        <v>8</v>
      </c>
      <c r="H97" s="21">
        <f t="shared" ref="H97" si="44">SUM(H90:H96)</f>
        <v>16.600000000000001</v>
      </c>
      <c r="I97" s="21">
        <f t="shared" ref="I97" si="45">SUM(I90:I96)</f>
        <v>93.3</v>
      </c>
      <c r="J97" s="21">
        <f t="shared" ref="J97" si="46">SUM(J90:J96)</f>
        <v>538.79999999999995</v>
      </c>
      <c r="K97" s="27"/>
      <c r="L97" s="21">
        <f t="shared" si="12"/>
        <v>52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134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64</v>
      </c>
      <c r="F102" s="51">
        <v>100</v>
      </c>
      <c r="G102" s="51">
        <v>0</v>
      </c>
      <c r="H102" s="51">
        <v>0</v>
      </c>
      <c r="I102" s="51">
        <v>1</v>
      </c>
      <c r="J102" s="51">
        <v>3</v>
      </c>
      <c r="K102" s="52">
        <v>71</v>
      </c>
      <c r="L102" s="51">
        <v>18</v>
      </c>
    </row>
    <row r="103" spans="1:12" ht="15" x14ac:dyDescent="0.25">
      <c r="A103" s="25"/>
      <c r="B103" s="16"/>
      <c r="C103" s="11"/>
      <c r="D103" s="7" t="s">
        <v>27</v>
      </c>
      <c r="E103" s="50" t="s">
        <v>65</v>
      </c>
      <c r="F103" s="51">
        <v>250</v>
      </c>
      <c r="G103" s="51">
        <v>10.3</v>
      </c>
      <c r="H103" s="51">
        <v>3.4</v>
      </c>
      <c r="I103" s="51">
        <v>18.600000000000001</v>
      </c>
      <c r="J103" s="51">
        <v>146.69999999999999</v>
      </c>
      <c r="K103" s="52">
        <v>106</v>
      </c>
      <c r="L103" s="51">
        <v>33</v>
      </c>
    </row>
    <row r="104" spans="1:12" ht="15" x14ac:dyDescent="0.25">
      <c r="A104" s="25"/>
      <c r="B104" s="16"/>
      <c r="C104" s="11"/>
      <c r="D104" s="7" t="s">
        <v>28</v>
      </c>
      <c r="E104" s="50" t="s">
        <v>66</v>
      </c>
      <c r="F104" s="51">
        <v>200</v>
      </c>
      <c r="G104" s="51">
        <v>0.1</v>
      </c>
      <c r="H104" s="51">
        <v>7.2</v>
      </c>
      <c r="I104" s="51">
        <v>0.1</v>
      </c>
      <c r="J104" s="51">
        <v>65.3</v>
      </c>
      <c r="K104" s="52">
        <v>304</v>
      </c>
      <c r="L104" s="51">
        <v>19</v>
      </c>
    </row>
    <row r="105" spans="1:12" ht="15" x14ac:dyDescent="0.25">
      <c r="A105" s="25"/>
      <c r="B105" s="16"/>
      <c r="C105" s="11"/>
      <c r="D105" s="7" t="s">
        <v>29</v>
      </c>
      <c r="E105" s="50" t="s">
        <v>67</v>
      </c>
      <c r="F105" s="51">
        <v>100</v>
      </c>
      <c r="G105" s="51">
        <v>13.1</v>
      </c>
      <c r="H105" s="51">
        <v>21.7</v>
      </c>
      <c r="I105" s="51">
        <v>8.8000000000000007</v>
      </c>
      <c r="J105" s="51">
        <v>273.7</v>
      </c>
      <c r="K105" s="52">
        <v>237</v>
      </c>
      <c r="L105" s="51">
        <v>53</v>
      </c>
    </row>
    <row r="106" spans="1:12" ht="15" x14ac:dyDescent="0.25">
      <c r="A106" s="25"/>
      <c r="B106" s="16"/>
      <c r="C106" s="11"/>
      <c r="D106" s="7" t="s">
        <v>30</v>
      </c>
      <c r="E106" s="50" t="s">
        <v>68</v>
      </c>
      <c r="F106" s="51">
        <v>200</v>
      </c>
      <c r="G106" s="51">
        <v>0.1</v>
      </c>
      <c r="H106" s="51">
        <v>0.1</v>
      </c>
      <c r="I106" s="51">
        <v>26.4</v>
      </c>
      <c r="J106" s="51">
        <v>108</v>
      </c>
      <c r="K106" s="52">
        <v>438</v>
      </c>
      <c r="L106" s="51">
        <v>11</v>
      </c>
    </row>
    <row r="107" spans="1:12" ht="15" x14ac:dyDescent="0.25">
      <c r="A107" s="25"/>
      <c r="B107" s="16"/>
      <c r="C107" s="11"/>
      <c r="D107" s="7" t="s">
        <v>31</v>
      </c>
      <c r="E107" s="50" t="s">
        <v>54</v>
      </c>
      <c r="F107" s="51">
        <v>40</v>
      </c>
      <c r="G107" s="51">
        <v>4.3</v>
      </c>
      <c r="H107" s="51">
        <v>2.2999999999999998</v>
      </c>
      <c r="I107" s="51">
        <v>27.1</v>
      </c>
      <c r="J107" s="51">
        <v>80</v>
      </c>
      <c r="K107" s="52"/>
      <c r="L107" s="51">
        <v>5</v>
      </c>
    </row>
    <row r="108" spans="1:12" ht="15" x14ac:dyDescent="0.25">
      <c r="A108" s="25"/>
      <c r="B108" s="16"/>
      <c r="C108" s="11"/>
      <c r="D108" s="7" t="s">
        <v>32</v>
      </c>
      <c r="E108" s="50" t="s">
        <v>55</v>
      </c>
      <c r="F108" s="51">
        <v>40</v>
      </c>
      <c r="G108" s="51">
        <v>1.7</v>
      </c>
      <c r="H108" s="51">
        <v>0.9</v>
      </c>
      <c r="I108" s="51">
        <v>10.9</v>
      </c>
      <c r="J108" s="51">
        <v>30</v>
      </c>
      <c r="K108" s="52"/>
      <c r="L108" s="51">
        <v>5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930</v>
      </c>
      <c r="G111" s="21">
        <f t="shared" ref="G111" si="52">SUM(G102:G110)</f>
        <v>29.6</v>
      </c>
      <c r="H111" s="21">
        <f t="shared" ref="H111" si="53">SUM(H102:H110)</f>
        <v>35.599999999999994</v>
      </c>
      <c r="I111" s="21">
        <f t="shared" ref="I111" si="54">SUM(I102:I110)</f>
        <v>92.9</v>
      </c>
      <c r="J111" s="21">
        <f t="shared" ref="J111" si="55">SUM(J102:J110)</f>
        <v>706.7</v>
      </c>
      <c r="K111" s="27"/>
      <c r="L111" s="21">
        <f t="shared" ref="L111" ca="1" si="56">SUM(L108:L116)</f>
        <v>4.8499999999999996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197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1390</v>
      </c>
      <c r="G131" s="34">
        <f t="shared" ref="G131" si="72">G97+G101+G111+G116+G123+G130</f>
        <v>37.6</v>
      </c>
      <c r="H131" s="34">
        <f t="shared" ref="H131" si="73">H97+H101+H111+H116+H123+H130</f>
        <v>52.199999999999996</v>
      </c>
      <c r="I131" s="34">
        <f t="shared" ref="I131" si="74">I97+I101+I111+I116+I123+I130</f>
        <v>186.2</v>
      </c>
      <c r="J131" s="34">
        <f t="shared" ref="J131" si="75">J97+J101+J111+J116+J123+J130</f>
        <v>1245.5</v>
      </c>
      <c r="K131" s="35"/>
      <c r="L131" s="34">
        <f t="shared" ref="L131" ca="1" si="76">L97+L101+L111+L116+L123+L130</f>
        <v>186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69</v>
      </c>
      <c r="F132" s="48">
        <v>200</v>
      </c>
      <c r="G132" s="48">
        <v>5.9</v>
      </c>
      <c r="H132" s="48">
        <v>8</v>
      </c>
      <c r="I132" s="48">
        <v>26.7</v>
      </c>
      <c r="J132" s="48">
        <v>202.5</v>
      </c>
      <c r="K132" s="49">
        <v>189</v>
      </c>
      <c r="L132" s="48">
        <v>11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94</v>
      </c>
      <c r="F134" s="51">
        <v>200</v>
      </c>
      <c r="G134" s="51">
        <v>0</v>
      </c>
      <c r="H134" s="51">
        <v>0</v>
      </c>
      <c r="I134" s="51">
        <v>4.3</v>
      </c>
      <c r="J134" s="51">
        <v>18</v>
      </c>
      <c r="K134" s="52"/>
      <c r="L134" s="51">
        <v>7</v>
      </c>
    </row>
    <row r="135" spans="1:12" ht="15" x14ac:dyDescent="0.25">
      <c r="A135" s="25"/>
      <c r="B135" s="16"/>
      <c r="C135" s="11"/>
      <c r="D135" s="7" t="s">
        <v>22</v>
      </c>
      <c r="E135" s="50" t="s">
        <v>115</v>
      </c>
      <c r="F135" s="51">
        <v>60</v>
      </c>
      <c r="G135" s="51">
        <v>0.2</v>
      </c>
      <c r="H135" s="51">
        <v>6.2</v>
      </c>
      <c r="I135" s="51">
        <v>19.899999999999999</v>
      </c>
      <c r="J135" s="51">
        <v>135.80000000000001</v>
      </c>
      <c r="K135" s="52">
        <v>2</v>
      </c>
      <c r="L135" s="51">
        <v>20</v>
      </c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460</v>
      </c>
      <c r="G139" s="21">
        <f t="shared" ref="G139" si="77">SUM(G132:G138)</f>
        <v>6.1000000000000005</v>
      </c>
      <c r="H139" s="21">
        <f t="shared" ref="H139" si="78">SUM(H132:H138)</f>
        <v>14.2</v>
      </c>
      <c r="I139" s="21">
        <f t="shared" ref="I139" si="79">SUM(I132:I138)</f>
        <v>50.9</v>
      </c>
      <c r="J139" s="21">
        <f t="shared" ref="J139" si="80">SUM(J132:J138)</f>
        <v>356.3</v>
      </c>
      <c r="K139" s="27"/>
      <c r="L139" s="21">
        <f t="shared" ref="L139:L181" si="81">SUM(L132:L138)</f>
        <v>38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108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61</v>
      </c>
      <c r="F144" s="51">
        <v>100</v>
      </c>
      <c r="G144" s="51">
        <v>1.1000000000000001</v>
      </c>
      <c r="H144" s="51">
        <v>0.2</v>
      </c>
      <c r="I144" s="51">
        <v>3.8</v>
      </c>
      <c r="J144" s="51">
        <v>24</v>
      </c>
      <c r="K144" s="52">
        <v>71</v>
      </c>
      <c r="L144" s="51">
        <v>18</v>
      </c>
    </row>
    <row r="145" spans="1:12" ht="15" x14ac:dyDescent="0.25">
      <c r="A145" s="25"/>
      <c r="B145" s="16"/>
      <c r="C145" s="11"/>
      <c r="D145" s="7" t="s">
        <v>27</v>
      </c>
      <c r="E145" s="50" t="s">
        <v>71</v>
      </c>
      <c r="F145" s="51">
        <v>250</v>
      </c>
      <c r="G145" s="51">
        <v>3.2</v>
      </c>
      <c r="H145" s="51">
        <v>3.9</v>
      </c>
      <c r="I145" s="51">
        <v>15.7</v>
      </c>
      <c r="J145" s="51">
        <v>111</v>
      </c>
      <c r="K145" s="52">
        <v>79</v>
      </c>
      <c r="L145" s="51">
        <v>20</v>
      </c>
    </row>
    <row r="146" spans="1:12" ht="15" x14ac:dyDescent="0.25">
      <c r="A146" s="25"/>
      <c r="B146" s="16"/>
      <c r="C146" s="11"/>
      <c r="D146" s="7" t="s">
        <v>28</v>
      </c>
      <c r="E146" s="50" t="s">
        <v>116</v>
      </c>
      <c r="F146" s="51">
        <v>200</v>
      </c>
      <c r="G146" s="51">
        <v>4.3</v>
      </c>
      <c r="H146" s="51">
        <v>5.5</v>
      </c>
      <c r="I146" s="51">
        <v>45.2</v>
      </c>
      <c r="J146" s="51">
        <v>247.2</v>
      </c>
      <c r="K146" s="52">
        <v>323</v>
      </c>
      <c r="L146" s="51">
        <v>20</v>
      </c>
    </row>
    <row r="147" spans="1:12" ht="15" x14ac:dyDescent="0.25">
      <c r="A147" s="25"/>
      <c r="B147" s="16"/>
      <c r="C147" s="11"/>
      <c r="D147" s="7" t="s">
        <v>29</v>
      </c>
      <c r="E147" s="50" t="s">
        <v>72</v>
      </c>
      <c r="F147" s="51">
        <v>100</v>
      </c>
      <c r="G147" s="51">
        <v>15.3</v>
      </c>
      <c r="H147" s="51">
        <v>17.5</v>
      </c>
      <c r="I147" s="51">
        <v>3.8</v>
      </c>
      <c r="J147" s="51">
        <v>234.2</v>
      </c>
      <c r="K147" s="52">
        <v>246</v>
      </c>
      <c r="L147" s="51">
        <v>50</v>
      </c>
    </row>
    <row r="148" spans="1:12" ht="15" x14ac:dyDescent="0.25">
      <c r="A148" s="25"/>
      <c r="B148" s="16"/>
      <c r="C148" s="11"/>
      <c r="D148" s="7" t="s">
        <v>30</v>
      </c>
      <c r="E148" s="50" t="s">
        <v>73</v>
      </c>
      <c r="F148" s="51">
        <v>200</v>
      </c>
      <c r="G148" s="51">
        <v>0</v>
      </c>
      <c r="H148" s="51">
        <v>0</v>
      </c>
      <c r="I148" s="51">
        <v>19.399999999999999</v>
      </c>
      <c r="J148" s="51">
        <v>77.400000000000006</v>
      </c>
      <c r="K148" s="52">
        <v>349</v>
      </c>
      <c r="L148" s="51">
        <v>7</v>
      </c>
    </row>
    <row r="149" spans="1:12" ht="15" x14ac:dyDescent="0.25">
      <c r="A149" s="25"/>
      <c r="B149" s="16"/>
      <c r="C149" s="11"/>
      <c r="D149" s="7" t="s">
        <v>31</v>
      </c>
      <c r="E149" s="50" t="s">
        <v>54</v>
      </c>
      <c r="F149" s="51">
        <v>40</v>
      </c>
      <c r="G149" s="51">
        <v>4.3</v>
      </c>
      <c r="H149" s="51">
        <v>2.2999999999999998</v>
      </c>
      <c r="I149" s="51">
        <v>27.1</v>
      </c>
      <c r="J149" s="51">
        <v>80</v>
      </c>
      <c r="K149" s="52"/>
      <c r="L149" s="51">
        <v>5</v>
      </c>
    </row>
    <row r="150" spans="1:12" ht="15" x14ac:dyDescent="0.25">
      <c r="A150" s="25"/>
      <c r="B150" s="16"/>
      <c r="C150" s="11"/>
      <c r="D150" s="7" t="s">
        <v>32</v>
      </c>
      <c r="E150" s="50" t="s">
        <v>55</v>
      </c>
      <c r="F150" s="51">
        <v>40</v>
      </c>
      <c r="G150" s="51">
        <v>1.7</v>
      </c>
      <c r="H150" s="51">
        <v>0.9</v>
      </c>
      <c r="I150" s="51">
        <v>10.9</v>
      </c>
      <c r="J150" s="51">
        <v>30</v>
      </c>
      <c r="K150" s="52"/>
      <c r="L150" s="51">
        <v>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930</v>
      </c>
      <c r="G153" s="21">
        <f t="shared" ref="G153" si="87">SUM(G144:G152)</f>
        <v>29.900000000000002</v>
      </c>
      <c r="H153" s="21">
        <f t="shared" ref="H153" si="88">SUM(H144:H152)</f>
        <v>30.3</v>
      </c>
      <c r="I153" s="21">
        <f t="shared" ref="I153" si="89">SUM(I144:I152)</f>
        <v>125.9</v>
      </c>
      <c r="J153" s="21">
        <f t="shared" ref="J153" si="90">SUM(J144:J152)</f>
        <v>803.8</v>
      </c>
      <c r="K153" s="27"/>
      <c r="L153" s="21">
        <f t="shared" ref="L153" ca="1" si="91">SUM(L150:L158)</f>
        <v>4.8499999999999996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4.8499999999999996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178.7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1390</v>
      </c>
      <c r="G173" s="34">
        <f t="shared" ref="G173" si="107">G139+G143+G153+G158+G165+G172</f>
        <v>36</v>
      </c>
      <c r="H173" s="34">
        <f t="shared" ref="H173" si="108">H139+H143+H153+H158+H165+H172</f>
        <v>44.5</v>
      </c>
      <c r="I173" s="34">
        <f t="shared" ref="I173" si="109">I139+I143+I153+I158+I165+I172</f>
        <v>176.8</v>
      </c>
      <c r="J173" s="34">
        <f t="shared" ref="J173" si="110">J139+J143+J153+J158+J165+J172</f>
        <v>1160.0999999999999</v>
      </c>
      <c r="K173" s="35"/>
      <c r="L173" s="34">
        <f t="shared" ref="L173" ca="1" si="111">L139+L143+L153+L158+L165+L172</f>
        <v>155.69999999999999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74</v>
      </c>
      <c r="F174" s="48">
        <v>250</v>
      </c>
      <c r="G174" s="48">
        <v>6.2</v>
      </c>
      <c r="H174" s="48">
        <v>6.3</v>
      </c>
      <c r="I174" s="48">
        <v>19.899999999999999</v>
      </c>
      <c r="J174" s="48">
        <v>161.30000000000001</v>
      </c>
      <c r="K174" s="49">
        <v>120</v>
      </c>
      <c r="L174" s="48">
        <v>23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49</v>
      </c>
      <c r="F176" s="51">
        <v>200</v>
      </c>
      <c r="G176" s="51">
        <v>0</v>
      </c>
      <c r="H176" s="51">
        <v>0</v>
      </c>
      <c r="I176" s="51">
        <v>14.5</v>
      </c>
      <c r="J176" s="51">
        <v>58.1</v>
      </c>
      <c r="K176" s="52">
        <v>430</v>
      </c>
      <c r="L176" s="51">
        <v>7</v>
      </c>
    </row>
    <row r="177" spans="1:12" ht="15" x14ac:dyDescent="0.25">
      <c r="A177" s="25"/>
      <c r="B177" s="16"/>
      <c r="C177" s="11"/>
      <c r="D177" s="7" t="s">
        <v>22</v>
      </c>
      <c r="E177" s="50" t="s">
        <v>75</v>
      </c>
      <c r="F177" s="51">
        <v>60</v>
      </c>
      <c r="G177" s="51">
        <v>1.7</v>
      </c>
      <c r="H177" s="51">
        <v>20.6</v>
      </c>
      <c r="I177" s="51">
        <v>10</v>
      </c>
      <c r="J177" s="51">
        <v>208.3</v>
      </c>
      <c r="K177" s="52">
        <v>1</v>
      </c>
      <c r="L177" s="51">
        <v>18</v>
      </c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510</v>
      </c>
      <c r="G181" s="21">
        <f t="shared" ref="G181" si="112">SUM(G174:G180)</f>
        <v>7.9</v>
      </c>
      <c r="H181" s="21">
        <f t="shared" ref="H181" si="113">SUM(H174:H180)</f>
        <v>26.900000000000002</v>
      </c>
      <c r="I181" s="21">
        <f t="shared" ref="I181" si="114">SUM(I174:I180)</f>
        <v>44.4</v>
      </c>
      <c r="J181" s="21">
        <f t="shared" ref="J181" si="115">SUM(J174:J180)</f>
        <v>427.70000000000005</v>
      </c>
      <c r="K181" s="27"/>
      <c r="L181" s="21">
        <f t="shared" si="81"/>
        <v>48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107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61</v>
      </c>
      <c r="F186" s="51">
        <v>100</v>
      </c>
      <c r="G186" s="51">
        <v>1.1000000000000001</v>
      </c>
      <c r="H186" s="51">
        <v>0.2</v>
      </c>
      <c r="I186" s="51">
        <v>3.8</v>
      </c>
      <c r="J186" s="51">
        <v>24</v>
      </c>
      <c r="K186" s="52">
        <v>71</v>
      </c>
      <c r="L186" s="51">
        <v>18</v>
      </c>
    </row>
    <row r="187" spans="1:12" ht="15" x14ac:dyDescent="0.25">
      <c r="A187" s="25"/>
      <c r="B187" s="16"/>
      <c r="C187" s="11"/>
      <c r="D187" s="7" t="s">
        <v>27</v>
      </c>
      <c r="E187" s="50" t="s">
        <v>76</v>
      </c>
      <c r="F187" s="51">
        <v>250</v>
      </c>
      <c r="G187" s="51">
        <v>1.7</v>
      </c>
      <c r="H187" s="51">
        <v>5.3</v>
      </c>
      <c r="I187" s="51">
        <v>10.4</v>
      </c>
      <c r="J187" s="51">
        <v>97.1</v>
      </c>
      <c r="K187" s="52">
        <v>80</v>
      </c>
      <c r="L187" s="51">
        <v>30</v>
      </c>
    </row>
    <row r="188" spans="1:12" ht="15" x14ac:dyDescent="0.25">
      <c r="A188" s="25"/>
      <c r="B188" s="16"/>
      <c r="C188" s="11"/>
      <c r="D188" s="7" t="s">
        <v>28</v>
      </c>
      <c r="E188" s="50" t="s">
        <v>117</v>
      </c>
      <c r="F188" s="51">
        <v>200</v>
      </c>
      <c r="G188" s="51">
        <v>7.3</v>
      </c>
      <c r="H188" s="51">
        <v>6.4</v>
      </c>
      <c r="I188" s="51">
        <v>42.1</v>
      </c>
      <c r="J188" s="51">
        <v>254.4</v>
      </c>
      <c r="K188" s="52">
        <v>331</v>
      </c>
      <c r="L188" s="51">
        <v>19</v>
      </c>
    </row>
    <row r="189" spans="1:12" ht="15" x14ac:dyDescent="0.25">
      <c r="A189" s="25"/>
      <c r="B189" s="16"/>
      <c r="C189" s="11"/>
      <c r="D189" s="7" t="s">
        <v>29</v>
      </c>
      <c r="E189" s="50" t="s">
        <v>77</v>
      </c>
      <c r="F189" s="51" t="s">
        <v>78</v>
      </c>
      <c r="G189" s="51">
        <v>15.7</v>
      </c>
      <c r="H189" s="51">
        <v>15.9</v>
      </c>
      <c r="I189" s="51">
        <v>3.1</v>
      </c>
      <c r="J189" s="51">
        <v>218</v>
      </c>
      <c r="K189" s="52">
        <v>259</v>
      </c>
      <c r="L189" s="51">
        <v>40</v>
      </c>
    </row>
    <row r="190" spans="1:12" ht="15" x14ac:dyDescent="0.25">
      <c r="A190" s="25"/>
      <c r="B190" s="16"/>
      <c r="C190" s="11"/>
      <c r="D190" s="7" t="s">
        <v>30</v>
      </c>
      <c r="E190" s="50" t="s">
        <v>49</v>
      </c>
      <c r="F190" s="51">
        <v>200</v>
      </c>
      <c r="G190" s="51">
        <v>0</v>
      </c>
      <c r="H190" s="51">
        <v>0</v>
      </c>
      <c r="I190" s="51">
        <v>14.5</v>
      </c>
      <c r="J190" s="51">
        <v>58.1</v>
      </c>
      <c r="K190" s="52">
        <v>430</v>
      </c>
      <c r="L190" s="51">
        <v>7</v>
      </c>
    </row>
    <row r="191" spans="1:12" ht="15" x14ac:dyDescent="0.25">
      <c r="A191" s="25"/>
      <c r="B191" s="16"/>
      <c r="C191" s="11"/>
      <c r="D191" s="7" t="s">
        <v>31</v>
      </c>
      <c r="E191" s="50" t="s">
        <v>54</v>
      </c>
      <c r="F191" s="51">
        <v>40</v>
      </c>
      <c r="G191" s="51">
        <v>4.3</v>
      </c>
      <c r="H191" s="51">
        <v>2.2999999999999998</v>
      </c>
      <c r="I191" s="51">
        <v>27.1</v>
      </c>
      <c r="J191" s="51">
        <v>80</v>
      </c>
      <c r="K191" s="52"/>
      <c r="L191" s="51">
        <v>5</v>
      </c>
    </row>
    <row r="192" spans="1:12" ht="15" x14ac:dyDescent="0.25">
      <c r="A192" s="25"/>
      <c r="B192" s="16"/>
      <c r="C192" s="11"/>
      <c r="D192" s="7" t="s">
        <v>32</v>
      </c>
      <c r="E192" s="50" t="s">
        <v>55</v>
      </c>
      <c r="F192" s="51">
        <v>40</v>
      </c>
      <c r="G192" s="51">
        <v>1.7</v>
      </c>
      <c r="H192" s="51">
        <v>0.9</v>
      </c>
      <c r="I192" s="51">
        <v>10.9</v>
      </c>
      <c r="J192" s="51">
        <v>30</v>
      </c>
      <c r="K192" s="52"/>
      <c r="L192" s="51">
        <v>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830</v>
      </c>
      <c r="G195" s="21">
        <f t="shared" ref="G195" si="121">SUM(G186:G194)</f>
        <v>31.799999999999997</v>
      </c>
      <c r="H195" s="21">
        <f t="shared" ref="H195" si="122">SUM(H186:H194)</f>
        <v>31</v>
      </c>
      <c r="I195" s="21">
        <f t="shared" ref="I195" si="123">SUM(I186:I194)</f>
        <v>111.9</v>
      </c>
      <c r="J195" s="21">
        <f t="shared" ref="J195" si="124">SUM(J186:J194)</f>
        <v>761.6</v>
      </c>
      <c r="K195" s="27"/>
      <c r="L195" s="21">
        <f t="shared" ref="L195" ca="1" si="125">SUM(L192:L200)</f>
        <v>4.8499999999999996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4.8499999999999996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27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1340</v>
      </c>
      <c r="G215" s="34">
        <f t="shared" ref="G215" si="141">G181+G185+G195+G200+G207+G214</f>
        <v>39.699999999999996</v>
      </c>
      <c r="H215" s="34">
        <f t="shared" ref="H215" si="142">H181+H185+H195+H200+H207+H214</f>
        <v>57.900000000000006</v>
      </c>
      <c r="I215" s="34">
        <f t="shared" ref="I215" si="143">I181+I185+I195+I200+I207+I214</f>
        <v>156.30000000000001</v>
      </c>
      <c r="J215" s="34">
        <f t="shared" ref="J215" si="144">J181+J185+J195+J200+J207+J214</f>
        <v>1189.3000000000002</v>
      </c>
      <c r="K215" s="35"/>
      <c r="L215" s="34">
        <f t="shared" ref="L215" ca="1" si="145">L181+L185+L195+L200+L207+L214</f>
        <v>83.7</v>
      </c>
    </row>
    <row r="216" spans="1:12" ht="15" x14ac:dyDescent="0.25">
      <c r="A216" s="22">
        <v>2</v>
      </c>
      <c r="B216" s="23">
        <v>6</v>
      </c>
      <c r="C216" s="24" t="s">
        <v>19</v>
      </c>
      <c r="D216" s="5" t="s">
        <v>20</v>
      </c>
      <c r="E216" s="50" t="s">
        <v>80</v>
      </c>
      <c r="F216" s="51">
        <v>200</v>
      </c>
      <c r="G216" s="51">
        <v>5.6</v>
      </c>
      <c r="H216" s="51">
        <v>9</v>
      </c>
      <c r="I216" s="51">
        <v>0</v>
      </c>
      <c r="J216" s="51">
        <v>23.4</v>
      </c>
      <c r="K216" s="52">
        <v>190</v>
      </c>
      <c r="L216" s="51">
        <v>27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81</v>
      </c>
      <c r="F218" s="51">
        <v>200</v>
      </c>
      <c r="G218" s="51">
        <v>2.9</v>
      </c>
      <c r="H218" s="51">
        <v>2.5</v>
      </c>
      <c r="I218" s="51">
        <v>24.8</v>
      </c>
      <c r="J218" s="51">
        <v>134</v>
      </c>
      <c r="K218" s="52">
        <v>433</v>
      </c>
      <c r="L218" s="51">
        <v>18</v>
      </c>
    </row>
    <row r="219" spans="1:12" ht="15" x14ac:dyDescent="0.25">
      <c r="A219" s="25"/>
      <c r="B219" s="16"/>
      <c r="C219" s="11"/>
      <c r="D219" s="7" t="s">
        <v>22</v>
      </c>
      <c r="E219" s="50" t="s">
        <v>82</v>
      </c>
      <c r="F219" s="51">
        <v>60</v>
      </c>
      <c r="G219" s="51">
        <v>7.5</v>
      </c>
      <c r="H219" s="51">
        <v>11.2</v>
      </c>
      <c r="I219" s="51">
        <v>14.1</v>
      </c>
      <c r="J219" s="51">
        <v>187</v>
      </c>
      <c r="K219" s="52">
        <v>11</v>
      </c>
      <c r="L219" s="51">
        <v>21</v>
      </c>
    </row>
    <row r="220" spans="1:12" ht="15" x14ac:dyDescent="0.25">
      <c r="A220" s="25"/>
      <c r="B220" s="16"/>
      <c r="C220" s="11"/>
      <c r="D220" s="7" t="s">
        <v>23</v>
      </c>
      <c r="E220" s="50" t="s">
        <v>79</v>
      </c>
      <c r="F220" s="51">
        <v>200</v>
      </c>
      <c r="G220" s="51">
        <v>0</v>
      </c>
      <c r="H220" s="51">
        <v>0</v>
      </c>
      <c r="I220" s="51">
        <v>13</v>
      </c>
      <c r="J220" s="51">
        <v>1</v>
      </c>
      <c r="K220" s="52"/>
      <c r="L220" s="51">
        <v>21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660</v>
      </c>
      <c r="G223" s="21">
        <f t="shared" ref="G223" si="146">SUM(G216:G222)</f>
        <v>16</v>
      </c>
      <c r="H223" s="21">
        <f t="shared" ref="H223" si="147">SUM(H216:H222)</f>
        <v>22.7</v>
      </c>
      <c r="I223" s="21">
        <f t="shared" ref="I223" si="148">SUM(I216:I222)</f>
        <v>51.9</v>
      </c>
      <c r="J223" s="21">
        <f t="shared" ref="J223" si="149">SUM(J216:J222)</f>
        <v>345.4</v>
      </c>
      <c r="K223" s="27"/>
      <c r="L223" s="21">
        <f t="shared" ref="L223:L265" si="150">SUM(L216:L222)</f>
        <v>87</v>
      </c>
    </row>
    <row r="224" spans="1:12" ht="15" x14ac:dyDescent="0.25">
      <c r="A224" s="28">
        <v>2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98</v>
      </c>
    </row>
    <row r="228" spans="1:12" ht="15" x14ac:dyDescent="0.25">
      <c r="A228" s="28">
        <f>A216</f>
        <v>2</v>
      </c>
      <c r="B228" s="14">
        <f>B216</f>
        <v>6</v>
      </c>
      <c r="C228" s="10" t="s">
        <v>25</v>
      </c>
      <c r="D228" s="7" t="s">
        <v>26</v>
      </c>
      <c r="E228" s="50" t="s">
        <v>86</v>
      </c>
      <c r="F228" s="51">
        <v>100</v>
      </c>
      <c r="G228" s="51">
        <v>1.1000000000000001</v>
      </c>
      <c r="H228" s="51">
        <v>0.2</v>
      </c>
      <c r="I228" s="51">
        <v>3.8</v>
      </c>
      <c r="J228" s="51">
        <v>24</v>
      </c>
      <c r="K228" s="52">
        <v>71</v>
      </c>
      <c r="L228" s="51">
        <v>18</v>
      </c>
    </row>
    <row r="229" spans="1:12" ht="15" x14ac:dyDescent="0.25">
      <c r="A229" s="25"/>
      <c r="B229" s="16"/>
      <c r="C229" s="11"/>
      <c r="D229" s="7" t="s">
        <v>27</v>
      </c>
      <c r="E229" s="50" t="s">
        <v>83</v>
      </c>
      <c r="F229" s="51">
        <v>250</v>
      </c>
      <c r="G229" s="51">
        <v>3.7</v>
      </c>
      <c r="H229" s="51">
        <v>5.0999999999999996</v>
      </c>
      <c r="I229" s="51">
        <v>22.7</v>
      </c>
      <c r="J229" s="51">
        <v>151.9</v>
      </c>
      <c r="K229" s="52">
        <v>108</v>
      </c>
      <c r="L229" s="51">
        <v>22</v>
      </c>
    </row>
    <row r="230" spans="1:12" ht="15" x14ac:dyDescent="0.25">
      <c r="A230" s="25"/>
      <c r="B230" s="16"/>
      <c r="C230" s="11"/>
      <c r="D230" s="7" t="s">
        <v>28</v>
      </c>
      <c r="E230" s="50" t="s">
        <v>84</v>
      </c>
      <c r="F230" s="51">
        <v>200</v>
      </c>
      <c r="G230" s="51">
        <v>15.7</v>
      </c>
      <c r="H230" s="51">
        <v>25.3</v>
      </c>
      <c r="I230" s="51">
        <v>33.4</v>
      </c>
      <c r="J230" s="51">
        <v>424.6</v>
      </c>
      <c r="K230" s="52">
        <v>299</v>
      </c>
      <c r="L230" s="51">
        <v>43</v>
      </c>
    </row>
    <row r="231" spans="1:12" ht="15" x14ac:dyDescent="0.25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30</v>
      </c>
      <c r="E232" s="50" t="s">
        <v>85</v>
      </c>
      <c r="F232" s="51">
        <v>200</v>
      </c>
      <c r="G232" s="51">
        <v>0.1</v>
      </c>
      <c r="H232" s="51">
        <v>0</v>
      </c>
      <c r="I232" s="51">
        <v>19.899999999999999</v>
      </c>
      <c r="J232" s="51">
        <v>81.7</v>
      </c>
      <c r="K232" s="52">
        <v>437</v>
      </c>
      <c r="L232" s="51">
        <v>15</v>
      </c>
    </row>
    <row r="233" spans="1:12" ht="15" x14ac:dyDescent="0.25">
      <c r="A233" s="25"/>
      <c r="B233" s="16"/>
      <c r="C233" s="11"/>
      <c r="D233" s="7" t="s">
        <v>31</v>
      </c>
      <c r="E233" s="50" t="s">
        <v>54</v>
      </c>
      <c r="F233" s="51">
        <v>40</v>
      </c>
      <c r="G233" s="51">
        <v>4.3</v>
      </c>
      <c r="H233" s="51">
        <v>2.2999999999999998</v>
      </c>
      <c r="I233" s="51">
        <v>27.1</v>
      </c>
      <c r="J233" s="51">
        <v>80</v>
      </c>
      <c r="K233" s="52"/>
      <c r="L233" s="51">
        <v>5</v>
      </c>
    </row>
    <row r="234" spans="1:12" ht="15" x14ac:dyDescent="0.25">
      <c r="A234" s="25"/>
      <c r="B234" s="16"/>
      <c r="C234" s="11"/>
      <c r="D234" s="7" t="s">
        <v>32</v>
      </c>
      <c r="E234" s="50" t="s">
        <v>55</v>
      </c>
      <c r="F234" s="51">
        <v>40</v>
      </c>
      <c r="G234" s="51">
        <v>1.7</v>
      </c>
      <c r="H234" s="51">
        <v>0.9</v>
      </c>
      <c r="I234" s="51">
        <v>10.9</v>
      </c>
      <c r="J234" s="51">
        <v>30</v>
      </c>
      <c r="K234" s="52"/>
      <c r="L234" s="51">
        <v>5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830</v>
      </c>
      <c r="G237" s="21">
        <f t="shared" ref="G237" si="156">SUM(G228:G236)</f>
        <v>26.6</v>
      </c>
      <c r="H237" s="21">
        <f t="shared" ref="H237" si="157">SUM(H228:H236)</f>
        <v>33.799999999999997</v>
      </c>
      <c r="I237" s="21">
        <f t="shared" ref="I237" si="158">SUM(I228:I236)</f>
        <v>117.80000000000001</v>
      </c>
      <c r="J237" s="21">
        <f t="shared" ref="J237" si="159">SUM(J228:J236)</f>
        <v>792.2</v>
      </c>
      <c r="K237" s="27"/>
      <c r="L237" s="21">
        <f t="shared" ref="L237" ca="1" si="160">SUM(L234:L242)</f>
        <v>4.8499999999999996</v>
      </c>
    </row>
    <row r="238" spans="1:12" ht="15" x14ac:dyDescent="0.25">
      <c r="A238" s="28">
        <f>A216</f>
        <v>2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2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2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24</v>
      </c>
    </row>
    <row r="257" spans="1:12" ht="15.75" customHeight="1" x14ac:dyDescent="0.2">
      <c r="A257" s="31">
        <f>A216</f>
        <v>2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1490</v>
      </c>
      <c r="G257" s="34">
        <f t="shared" ref="G257" si="176">G223+G227+G237+G242+G249+G256</f>
        <v>42.6</v>
      </c>
      <c r="H257" s="34">
        <f t="shared" ref="H257" si="177">H223+H227+H237+H242+H249+H256</f>
        <v>56.5</v>
      </c>
      <c r="I257" s="34">
        <f t="shared" ref="I257" si="178">I223+I227+I237+I242+I249+I256</f>
        <v>169.70000000000002</v>
      </c>
      <c r="J257" s="34">
        <f t="shared" ref="J257" si="179">J223+J227+J237+J242+J249+J256</f>
        <v>1137.5999999999999</v>
      </c>
      <c r="K257" s="35"/>
      <c r="L257" s="34">
        <f t="shared" ref="L257" ca="1" si="180">L223+L227+L237+L242+L249+L256</f>
        <v>115.85</v>
      </c>
    </row>
    <row r="258" spans="1:12" ht="15" x14ac:dyDescent="0.25">
      <c r="A258" s="22">
        <v>2</v>
      </c>
      <c r="B258" s="23">
        <v>7</v>
      </c>
      <c r="C258" s="24" t="s">
        <v>19</v>
      </c>
      <c r="D258" s="5" t="s">
        <v>20</v>
      </c>
      <c r="E258" s="47" t="s">
        <v>87</v>
      </c>
      <c r="F258" s="48">
        <v>200</v>
      </c>
      <c r="G258" s="48">
        <v>5</v>
      </c>
      <c r="H258" s="48">
        <v>8.1</v>
      </c>
      <c r="I258" s="48">
        <v>27.8</v>
      </c>
      <c r="J258" s="48">
        <v>204.7</v>
      </c>
      <c r="K258" s="49">
        <v>189</v>
      </c>
      <c r="L258" s="48">
        <v>24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70</v>
      </c>
      <c r="F260" s="51">
        <v>200</v>
      </c>
      <c r="G260" s="51">
        <v>0</v>
      </c>
      <c r="H260" s="51">
        <v>0</v>
      </c>
      <c r="I260" s="51">
        <v>4.3</v>
      </c>
      <c r="J260" s="51">
        <v>18</v>
      </c>
      <c r="K260" s="52"/>
      <c r="L260" s="51">
        <v>15</v>
      </c>
    </row>
    <row r="261" spans="1:12" ht="15" x14ac:dyDescent="0.25">
      <c r="A261" s="25"/>
      <c r="B261" s="16"/>
      <c r="C261" s="11"/>
      <c r="D261" s="7" t="s">
        <v>22</v>
      </c>
      <c r="E261" s="50" t="s">
        <v>48</v>
      </c>
      <c r="F261" s="51">
        <v>60</v>
      </c>
      <c r="G261" s="51">
        <v>1.7</v>
      </c>
      <c r="H261" s="51">
        <v>20.6</v>
      </c>
      <c r="I261" s="51">
        <v>10</v>
      </c>
      <c r="J261" s="51">
        <v>208.3</v>
      </c>
      <c r="K261" s="52">
        <v>1</v>
      </c>
      <c r="L261" s="51">
        <v>18</v>
      </c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460</v>
      </c>
      <c r="G265" s="21">
        <f t="shared" ref="G265" si="181">SUM(G258:G264)</f>
        <v>6.7</v>
      </c>
      <c r="H265" s="21">
        <f t="shared" ref="H265" si="182">SUM(H258:H264)</f>
        <v>28.700000000000003</v>
      </c>
      <c r="I265" s="21">
        <f t="shared" ref="I265" si="183">SUM(I258:I264)</f>
        <v>42.1</v>
      </c>
      <c r="J265" s="21">
        <f t="shared" ref="J265" si="184">SUM(J258:J264)</f>
        <v>431</v>
      </c>
      <c r="K265" s="27"/>
      <c r="L265" s="21">
        <f t="shared" si="150"/>
        <v>57</v>
      </c>
    </row>
    <row r="266" spans="1:12" ht="15" x14ac:dyDescent="0.25">
      <c r="A266" s="28">
        <f>A258</f>
        <v>2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152</v>
      </c>
    </row>
    <row r="270" spans="1:12" ht="15" x14ac:dyDescent="0.25">
      <c r="A270" s="28">
        <f>A258</f>
        <v>2</v>
      </c>
      <c r="B270" s="14">
        <f>B258</f>
        <v>7</v>
      </c>
      <c r="C270" s="10" t="s">
        <v>25</v>
      </c>
      <c r="D270" s="7" t="s">
        <v>26</v>
      </c>
      <c r="E270" s="50" t="s">
        <v>92</v>
      </c>
      <c r="F270" s="51">
        <v>100</v>
      </c>
      <c r="G270" s="51">
        <v>1.1000000000000001</v>
      </c>
      <c r="H270" s="51">
        <v>0.2</v>
      </c>
      <c r="I270" s="51">
        <v>3.8</v>
      </c>
      <c r="J270" s="51">
        <v>24</v>
      </c>
      <c r="K270" s="52">
        <v>71</v>
      </c>
      <c r="L270" s="51">
        <v>18</v>
      </c>
    </row>
    <row r="271" spans="1:12" ht="15" x14ac:dyDescent="0.25">
      <c r="A271" s="25"/>
      <c r="B271" s="16"/>
      <c r="C271" s="11"/>
      <c r="D271" s="7" t="s">
        <v>27</v>
      </c>
      <c r="E271" s="50" t="s">
        <v>88</v>
      </c>
      <c r="F271" s="51">
        <v>250</v>
      </c>
      <c r="G271" s="51">
        <v>9.6</v>
      </c>
      <c r="H271" s="51">
        <v>9.1999999999999993</v>
      </c>
      <c r="I271" s="51">
        <v>11.7</v>
      </c>
      <c r="J271" s="51">
        <v>167.1</v>
      </c>
      <c r="K271" s="52">
        <v>117</v>
      </c>
      <c r="L271" s="51">
        <v>35</v>
      </c>
    </row>
    <row r="272" spans="1:12" ht="15" x14ac:dyDescent="0.25">
      <c r="A272" s="25"/>
      <c r="B272" s="16"/>
      <c r="C272" s="11"/>
      <c r="D272" s="7" t="s">
        <v>28</v>
      </c>
      <c r="E272" s="50" t="s">
        <v>52</v>
      </c>
      <c r="F272" s="51">
        <v>150</v>
      </c>
      <c r="G272" s="51">
        <v>3.8</v>
      </c>
      <c r="H272" s="51">
        <v>18.100000000000001</v>
      </c>
      <c r="I272" s="51">
        <v>22</v>
      </c>
      <c r="J272" s="51">
        <v>267</v>
      </c>
      <c r="K272" s="52">
        <v>128</v>
      </c>
      <c r="L272" s="51">
        <v>23</v>
      </c>
    </row>
    <row r="273" spans="1:12" ht="15" x14ac:dyDescent="0.25">
      <c r="A273" s="25"/>
      <c r="B273" s="16"/>
      <c r="C273" s="11"/>
      <c r="D273" s="7" t="s">
        <v>29</v>
      </c>
      <c r="E273" s="50" t="s">
        <v>118</v>
      </c>
      <c r="F273" s="51" t="s">
        <v>89</v>
      </c>
      <c r="G273" s="51">
        <v>7</v>
      </c>
      <c r="H273" s="51">
        <v>22</v>
      </c>
      <c r="I273" s="51">
        <v>35</v>
      </c>
      <c r="J273" s="51">
        <v>225</v>
      </c>
      <c r="K273" s="52" t="s">
        <v>90</v>
      </c>
      <c r="L273" s="51">
        <v>70</v>
      </c>
    </row>
    <row r="274" spans="1:12" ht="15" x14ac:dyDescent="0.25">
      <c r="A274" s="25"/>
      <c r="B274" s="16"/>
      <c r="C274" s="11"/>
      <c r="D274" s="7" t="s">
        <v>30</v>
      </c>
      <c r="E274" s="50" t="s">
        <v>91</v>
      </c>
      <c r="F274" s="51">
        <v>200</v>
      </c>
      <c r="G274" s="51">
        <v>1</v>
      </c>
      <c r="H274" s="51">
        <v>0</v>
      </c>
      <c r="I274" s="51">
        <v>28.2</v>
      </c>
      <c r="J274" s="51">
        <v>119</v>
      </c>
      <c r="K274" s="52">
        <v>440</v>
      </c>
      <c r="L274" s="51">
        <v>15</v>
      </c>
    </row>
    <row r="275" spans="1:12" ht="15" x14ac:dyDescent="0.25">
      <c r="A275" s="25"/>
      <c r="B275" s="16"/>
      <c r="C275" s="11"/>
      <c r="D275" s="7" t="s">
        <v>31</v>
      </c>
      <c r="E275" s="50" t="s">
        <v>54</v>
      </c>
      <c r="F275" s="51">
        <v>40</v>
      </c>
      <c r="G275" s="51">
        <v>4.3</v>
      </c>
      <c r="H275" s="51">
        <v>2.2999999999999998</v>
      </c>
      <c r="I275" s="51">
        <v>27.1</v>
      </c>
      <c r="J275" s="51">
        <v>80</v>
      </c>
      <c r="K275" s="52"/>
      <c r="L275" s="51">
        <v>5</v>
      </c>
    </row>
    <row r="276" spans="1:12" ht="15" x14ac:dyDescent="0.25">
      <c r="A276" s="25"/>
      <c r="B276" s="16"/>
      <c r="C276" s="11"/>
      <c r="D276" s="7" t="s">
        <v>32</v>
      </c>
      <c r="E276" s="50" t="s">
        <v>55</v>
      </c>
      <c r="F276" s="51">
        <v>40</v>
      </c>
      <c r="G276" s="51">
        <v>1.7</v>
      </c>
      <c r="H276" s="51">
        <v>0.9</v>
      </c>
      <c r="I276" s="51">
        <v>10.9</v>
      </c>
      <c r="J276" s="51">
        <v>30</v>
      </c>
      <c r="K276" s="52"/>
      <c r="L276" s="51">
        <v>5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780</v>
      </c>
      <c r="G279" s="21">
        <f t="shared" ref="G279" si="190">SUM(G270:G278)</f>
        <v>28.5</v>
      </c>
      <c r="H279" s="21">
        <f t="shared" ref="H279" si="191">SUM(H270:H278)</f>
        <v>52.699999999999996</v>
      </c>
      <c r="I279" s="21">
        <f t="shared" ref="I279" si="192">SUM(I270:I278)</f>
        <v>138.70000000000002</v>
      </c>
      <c r="J279" s="21">
        <f t="shared" ref="J279" si="193">SUM(J270:J278)</f>
        <v>912.1</v>
      </c>
      <c r="K279" s="27"/>
      <c r="L279" s="21">
        <f t="shared" ref="L279" ca="1" si="194">SUM(L276:L284)</f>
        <v>4.8499999999999996</v>
      </c>
    </row>
    <row r="280" spans="1:12" ht="15" x14ac:dyDescent="0.25">
      <c r="A280" s="28">
        <f>A258</f>
        <v>2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4.8499999999999996</v>
      </c>
    </row>
    <row r="285" spans="1:12" ht="15" x14ac:dyDescent="0.25">
      <c r="A285" s="28">
        <f>A258</f>
        <v>2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2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218.7</v>
      </c>
    </row>
    <row r="299" spans="1:12" ht="15.75" customHeight="1" x14ac:dyDescent="0.2">
      <c r="A299" s="31">
        <f>A258</f>
        <v>2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1240</v>
      </c>
      <c r="G299" s="34">
        <f t="shared" ref="G299" si="210">G265+G269+G279+G284+G291+G298</f>
        <v>35.200000000000003</v>
      </c>
      <c r="H299" s="34">
        <f t="shared" ref="H299" si="211">H265+H269+H279+H284+H291+H298</f>
        <v>81.400000000000006</v>
      </c>
      <c r="I299" s="34">
        <f t="shared" ref="I299" si="212">I265+I269+I279+I284+I291+I298</f>
        <v>180.8</v>
      </c>
      <c r="J299" s="34">
        <f t="shared" ref="J299" si="213">J265+J269+J279+J284+J291+J298</f>
        <v>1343.1</v>
      </c>
      <c r="K299" s="35"/>
      <c r="L299" s="34">
        <f t="shared" ref="L299" ca="1" si="214">L265+L269+L279+L284+L291+L298</f>
        <v>218.7</v>
      </c>
    </row>
    <row r="300" spans="1:12" ht="15" x14ac:dyDescent="0.25">
      <c r="A300" s="22">
        <v>2</v>
      </c>
      <c r="B300" s="23">
        <v>8</v>
      </c>
      <c r="C300" s="24" t="s">
        <v>19</v>
      </c>
      <c r="D300" s="5" t="s">
        <v>20</v>
      </c>
      <c r="E300" s="47" t="s">
        <v>93</v>
      </c>
      <c r="F300" s="48">
        <v>230</v>
      </c>
      <c r="G300" s="48">
        <v>29.2</v>
      </c>
      <c r="H300" s="48">
        <v>30.4</v>
      </c>
      <c r="I300" s="48">
        <v>59.7</v>
      </c>
      <c r="J300" s="48">
        <v>634.4</v>
      </c>
      <c r="K300" s="49">
        <v>240</v>
      </c>
      <c r="L300" s="48">
        <v>97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94</v>
      </c>
      <c r="F302" s="51">
        <v>200</v>
      </c>
      <c r="G302" s="51">
        <v>0.2</v>
      </c>
      <c r="H302" s="51">
        <v>0.1</v>
      </c>
      <c r="I302" s="51">
        <v>15</v>
      </c>
      <c r="J302" s="51">
        <v>60</v>
      </c>
      <c r="K302" s="52">
        <v>430</v>
      </c>
      <c r="L302" s="51">
        <v>7</v>
      </c>
    </row>
    <row r="303" spans="1:12" ht="15" x14ac:dyDescent="0.25">
      <c r="A303" s="25"/>
      <c r="B303" s="16"/>
      <c r="C303" s="11"/>
      <c r="D303" s="7" t="s">
        <v>22</v>
      </c>
      <c r="E303" s="50" t="s">
        <v>95</v>
      </c>
      <c r="F303" s="51">
        <v>60</v>
      </c>
      <c r="G303" s="51">
        <v>11</v>
      </c>
      <c r="H303" s="51">
        <v>33.799999999999997</v>
      </c>
      <c r="I303" s="51">
        <v>0.2</v>
      </c>
      <c r="J303" s="51">
        <v>352.4</v>
      </c>
      <c r="K303" s="52">
        <v>1</v>
      </c>
      <c r="L303" s="51">
        <v>26</v>
      </c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490</v>
      </c>
      <c r="G307" s="21">
        <f t="shared" ref="G307" si="215">SUM(G300:G306)</f>
        <v>40.4</v>
      </c>
      <c r="H307" s="21">
        <f t="shared" ref="H307" si="216">SUM(H300:H306)</f>
        <v>64.3</v>
      </c>
      <c r="I307" s="21">
        <f t="shared" ref="I307" si="217">SUM(I300:I306)</f>
        <v>74.900000000000006</v>
      </c>
      <c r="J307" s="21">
        <f t="shared" ref="J307" si="218">SUM(J300:J306)</f>
        <v>1046.8</v>
      </c>
      <c r="K307" s="27"/>
      <c r="L307" s="21">
        <f t="shared" ref="L307:L349" si="219">SUM(L300:L306)</f>
        <v>130</v>
      </c>
    </row>
    <row r="308" spans="1:12" ht="15" x14ac:dyDescent="0.25">
      <c r="A308" s="28">
        <f>A300</f>
        <v>2</v>
      </c>
      <c r="B308" s="14">
        <f>B300</f>
        <v>8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25</v>
      </c>
      <c r="D312" s="7" t="s">
        <v>26</v>
      </c>
      <c r="E312" s="50" t="s">
        <v>86</v>
      </c>
      <c r="F312" s="51">
        <v>100</v>
      </c>
      <c r="G312" s="51">
        <v>1.1000000000000001</v>
      </c>
      <c r="H312" s="51">
        <v>0.2</v>
      </c>
      <c r="I312" s="51">
        <v>3.8</v>
      </c>
      <c r="J312" s="51">
        <v>24</v>
      </c>
      <c r="K312" s="52">
        <v>71</v>
      </c>
      <c r="L312" s="51">
        <v>18</v>
      </c>
    </row>
    <row r="313" spans="1:12" ht="15" x14ac:dyDescent="0.25">
      <c r="A313" s="25"/>
      <c r="B313" s="16"/>
      <c r="C313" s="11"/>
      <c r="D313" s="7" t="s">
        <v>27</v>
      </c>
      <c r="E313" s="50" t="s">
        <v>119</v>
      </c>
      <c r="F313" s="51">
        <v>250</v>
      </c>
      <c r="G313" s="51">
        <v>3.7</v>
      </c>
      <c r="H313" s="51">
        <v>5.0999999999999996</v>
      </c>
      <c r="I313" s="51">
        <v>22.7</v>
      </c>
      <c r="J313" s="51">
        <v>151.9</v>
      </c>
      <c r="K313" s="52">
        <v>108</v>
      </c>
      <c r="L313" s="51">
        <v>30</v>
      </c>
    </row>
    <row r="314" spans="1:12" ht="15" x14ac:dyDescent="0.25">
      <c r="A314" s="25"/>
      <c r="B314" s="16"/>
      <c r="C314" s="11"/>
      <c r="D314" s="7" t="s">
        <v>28</v>
      </c>
      <c r="E314" s="50" t="s">
        <v>96</v>
      </c>
      <c r="F314" s="51">
        <v>180</v>
      </c>
      <c r="G314" s="51">
        <v>20.8</v>
      </c>
      <c r="H314" s="51">
        <v>24</v>
      </c>
      <c r="I314" s="51">
        <v>36.799999999999997</v>
      </c>
      <c r="J314" s="51">
        <v>446.4</v>
      </c>
      <c r="K314" s="52">
        <v>292</v>
      </c>
      <c r="L314" s="51">
        <v>40</v>
      </c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97</v>
      </c>
      <c r="F316" s="51">
        <v>200</v>
      </c>
      <c r="G316" s="51">
        <v>0.1</v>
      </c>
      <c r="H316" s="51">
        <v>0.1</v>
      </c>
      <c r="I316" s="51">
        <v>24.9</v>
      </c>
      <c r="J316" s="51">
        <v>103</v>
      </c>
      <c r="K316" s="52">
        <v>437</v>
      </c>
      <c r="L316" s="51">
        <v>15</v>
      </c>
    </row>
    <row r="317" spans="1:12" ht="15" x14ac:dyDescent="0.25">
      <c r="A317" s="25"/>
      <c r="B317" s="16"/>
      <c r="C317" s="11"/>
      <c r="D317" s="7" t="s">
        <v>31</v>
      </c>
      <c r="E317" s="50" t="s">
        <v>54</v>
      </c>
      <c r="F317" s="51">
        <v>40</v>
      </c>
      <c r="G317" s="51">
        <v>4.3</v>
      </c>
      <c r="H317" s="51">
        <v>2.2999999999999998</v>
      </c>
      <c r="I317" s="51">
        <v>27.1</v>
      </c>
      <c r="J317" s="51">
        <v>80</v>
      </c>
      <c r="K317" s="52"/>
      <c r="L317" s="51">
        <v>5</v>
      </c>
    </row>
    <row r="318" spans="1:12" ht="15" x14ac:dyDescent="0.25">
      <c r="A318" s="25"/>
      <c r="B318" s="16"/>
      <c r="C318" s="11"/>
      <c r="D318" s="7" t="s">
        <v>32</v>
      </c>
      <c r="E318" s="50" t="s">
        <v>55</v>
      </c>
      <c r="F318" s="51">
        <v>40</v>
      </c>
      <c r="G318" s="51">
        <v>1.7</v>
      </c>
      <c r="H318" s="51">
        <v>0.9</v>
      </c>
      <c r="I318" s="51">
        <v>10.9</v>
      </c>
      <c r="J318" s="51">
        <v>30</v>
      </c>
      <c r="K318" s="52"/>
      <c r="L318" s="51">
        <v>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810</v>
      </c>
      <c r="G321" s="21">
        <f t="shared" ref="G321" si="225">SUM(G312:G320)</f>
        <v>31.700000000000003</v>
      </c>
      <c r="H321" s="21">
        <f t="shared" ref="H321" si="226">SUM(H312:H320)</f>
        <v>32.6</v>
      </c>
      <c r="I321" s="21">
        <f t="shared" ref="I321" si="227">SUM(I312:I320)</f>
        <v>126.19999999999999</v>
      </c>
      <c r="J321" s="21">
        <f t="shared" ref="J321" si="228">SUM(J312:J320)</f>
        <v>835.3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58" t="s">
        <v>4</v>
      </c>
      <c r="D341" s="59"/>
      <c r="E341" s="33"/>
      <c r="F341" s="34">
        <f>F307+F311+F321+F326+F333+F340</f>
        <v>1300</v>
      </c>
      <c r="G341" s="34">
        <f t="shared" ref="G341" si="245">G307+G311+G321+G326+G333+G340</f>
        <v>72.099999999999994</v>
      </c>
      <c r="H341" s="34">
        <f t="shared" ref="H341" si="246">H307+H311+H321+H326+H333+H340</f>
        <v>96.9</v>
      </c>
      <c r="I341" s="34">
        <f t="shared" ref="I341" si="247">I307+I311+I321+I326+I333+I340</f>
        <v>201.1</v>
      </c>
      <c r="J341" s="34">
        <f t="shared" ref="J341" si="248">J307+J311+J321+J326+J333+J340</f>
        <v>1882.1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19</v>
      </c>
      <c r="D342" s="5" t="s">
        <v>20</v>
      </c>
      <c r="E342" s="47" t="s">
        <v>47</v>
      </c>
      <c r="F342" s="48">
        <v>200</v>
      </c>
      <c r="G342" s="48">
        <v>10.1</v>
      </c>
      <c r="H342" s="48">
        <v>14.3</v>
      </c>
      <c r="I342" s="48">
        <v>38.299999999999997</v>
      </c>
      <c r="J342" s="48">
        <v>322.60000000000002</v>
      </c>
      <c r="K342" s="49">
        <v>184</v>
      </c>
      <c r="L342" s="48">
        <v>26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94</v>
      </c>
      <c r="F344" s="51">
        <v>200</v>
      </c>
      <c r="G344" s="51">
        <v>0.2</v>
      </c>
      <c r="H344" s="51">
        <v>0.1</v>
      </c>
      <c r="I344" s="51">
        <v>15</v>
      </c>
      <c r="J344" s="51">
        <v>60</v>
      </c>
      <c r="K344" s="52">
        <v>430</v>
      </c>
      <c r="L344" s="51">
        <v>6</v>
      </c>
    </row>
    <row r="345" spans="1:12" ht="15" x14ac:dyDescent="0.25">
      <c r="A345" s="15"/>
      <c r="B345" s="16"/>
      <c r="C345" s="11"/>
      <c r="D345" s="7" t="s">
        <v>22</v>
      </c>
      <c r="E345" s="50" t="s">
        <v>75</v>
      </c>
      <c r="F345" s="51">
        <v>60</v>
      </c>
      <c r="G345" s="51">
        <v>2.6</v>
      </c>
      <c r="H345" s="51">
        <v>20.2</v>
      </c>
      <c r="I345" s="51">
        <v>18</v>
      </c>
      <c r="J345" s="51">
        <v>264</v>
      </c>
      <c r="K345" s="52">
        <v>1</v>
      </c>
      <c r="L345" s="51">
        <v>18</v>
      </c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460</v>
      </c>
      <c r="G349" s="21">
        <f t="shared" ref="G349" si="250">SUM(G342:G348)</f>
        <v>12.899999999999999</v>
      </c>
      <c r="H349" s="21">
        <f t="shared" ref="H349" si="251">SUM(H342:H348)</f>
        <v>34.6</v>
      </c>
      <c r="I349" s="21">
        <f t="shared" ref="I349" si="252">SUM(I342:I348)</f>
        <v>71.3</v>
      </c>
      <c r="J349" s="21">
        <f t="shared" ref="J349" si="253">SUM(J342:J348)</f>
        <v>646.6</v>
      </c>
      <c r="K349" s="27"/>
      <c r="L349" s="21">
        <f t="shared" si="219"/>
        <v>50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25</v>
      </c>
      <c r="D354" s="7" t="s">
        <v>26</v>
      </c>
      <c r="E354" s="50" t="s">
        <v>92</v>
      </c>
      <c r="F354" s="51">
        <v>100</v>
      </c>
      <c r="G354" s="51">
        <v>1.1000000000000001</v>
      </c>
      <c r="H354" s="51">
        <v>0.2</v>
      </c>
      <c r="I354" s="51">
        <v>3.8</v>
      </c>
      <c r="J354" s="51">
        <v>24</v>
      </c>
      <c r="K354" s="52">
        <v>71</v>
      </c>
      <c r="L354" s="51">
        <v>18</v>
      </c>
    </row>
    <row r="355" spans="1:12" ht="15" x14ac:dyDescent="0.25">
      <c r="A355" s="15"/>
      <c r="B355" s="16"/>
      <c r="C355" s="11"/>
      <c r="D355" s="7" t="s">
        <v>27</v>
      </c>
      <c r="E355" s="50" t="s">
        <v>98</v>
      </c>
      <c r="F355" s="51">
        <v>200</v>
      </c>
      <c r="G355" s="51">
        <v>1.8</v>
      </c>
      <c r="H355" s="51">
        <v>4.3</v>
      </c>
      <c r="I355" s="51">
        <v>10.8</v>
      </c>
      <c r="J355" s="51">
        <v>89.2</v>
      </c>
      <c r="K355" s="52">
        <v>99</v>
      </c>
      <c r="L355" s="51">
        <v>24</v>
      </c>
    </row>
    <row r="356" spans="1:12" ht="15" x14ac:dyDescent="0.25">
      <c r="A356" s="15"/>
      <c r="B356" s="16"/>
      <c r="C356" s="11"/>
      <c r="D356" s="7" t="s">
        <v>28</v>
      </c>
      <c r="E356" s="50" t="s">
        <v>99</v>
      </c>
      <c r="F356" s="51">
        <v>250</v>
      </c>
      <c r="G356" s="51">
        <v>14.6</v>
      </c>
      <c r="H356" s="51">
        <v>33.700000000000003</v>
      </c>
      <c r="I356" s="51">
        <v>24.1</v>
      </c>
      <c r="J356" s="51">
        <v>459.2</v>
      </c>
      <c r="K356" s="52">
        <v>258</v>
      </c>
      <c r="L356" s="51">
        <v>55</v>
      </c>
    </row>
    <row r="357" spans="1:12" ht="15" x14ac:dyDescent="0.2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100</v>
      </c>
      <c r="F358" s="51">
        <v>200</v>
      </c>
      <c r="G358" s="51">
        <v>0.7</v>
      </c>
      <c r="H358" s="51">
        <v>0.3</v>
      </c>
      <c r="I358" s="51">
        <v>28.7</v>
      </c>
      <c r="J358" s="51">
        <v>132.5</v>
      </c>
      <c r="K358" s="52">
        <v>388</v>
      </c>
      <c r="L358" s="51">
        <v>11</v>
      </c>
    </row>
    <row r="359" spans="1:12" ht="15" x14ac:dyDescent="0.25">
      <c r="A359" s="15"/>
      <c r="B359" s="16"/>
      <c r="C359" s="11"/>
      <c r="D359" s="7" t="s">
        <v>31</v>
      </c>
      <c r="E359" s="50" t="s">
        <v>54</v>
      </c>
      <c r="F359" s="51">
        <v>40</v>
      </c>
      <c r="G359" s="51">
        <v>4.3</v>
      </c>
      <c r="H359" s="51">
        <v>2.2999999999999998</v>
      </c>
      <c r="I359" s="51">
        <v>27.1</v>
      </c>
      <c r="J359" s="51">
        <v>80</v>
      </c>
      <c r="K359" s="52"/>
      <c r="L359" s="51">
        <v>5</v>
      </c>
    </row>
    <row r="360" spans="1:12" ht="15" x14ac:dyDescent="0.25">
      <c r="A360" s="15"/>
      <c r="B360" s="16"/>
      <c r="C360" s="11"/>
      <c r="D360" s="7" t="s">
        <v>32</v>
      </c>
      <c r="E360" s="50" t="s">
        <v>55</v>
      </c>
      <c r="F360" s="51">
        <v>40</v>
      </c>
      <c r="G360" s="51">
        <v>1.7</v>
      </c>
      <c r="H360" s="51">
        <v>0.9</v>
      </c>
      <c r="I360" s="51">
        <v>10.9</v>
      </c>
      <c r="J360" s="51">
        <v>30</v>
      </c>
      <c r="K360" s="52"/>
      <c r="L360" s="51">
        <v>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830</v>
      </c>
      <c r="G363" s="21">
        <f t="shared" ref="G363" si="259">SUM(G354:G362)</f>
        <v>24.2</v>
      </c>
      <c r="H363" s="21">
        <f t="shared" ref="H363" si="260">SUM(H354:H362)</f>
        <v>41.699999999999996</v>
      </c>
      <c r="I363" s="21">
        <f t="shared" ref="I363" si="261">SUM(I354:I362)</f>
        <v>105.4</v>
      </c>
      <c r="J363" s="21">
        <f t="shared" ref="J363" si="262">SUM(J354:J362)</f>
        <v>814.9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58" t="s">
        <v>4</v>
      </c>
      <c r="D383" s="59"/>
      <c r="E383" s="33"/>
      <c r="F383" s="34">
        <f>F349+F353+F363+F368+F375+F382</f>
        <v>1290</v>
      </c>
      <c r="G383" s="34">
        <f t="shared" ref="G383" si="279">G349+G353+G363+G368+G375+G382</f>
        <v>37.099999999999994</v>
      </c>
      <c r="H383" s="34">
        <f t="shared" ref="H383" si="280">H349+H353+H363+H368+H375+H382</f>
        <v>76.3</v>
      </c>
      <c r="I383" s="34">
        <f t="shared" ref="I383" si="281">I349+I353+I363+I368+I375+I382</f>
        <v>176.7</v>
      </c>
      <c r="J383" s="34">
        <f t="shared" ref="J383" si="282">J349+J353+J363+J368+J375+J382</f>
        <v>1461.5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19</v>
      </c>
      <c r="D384" s="5" t="s">
        <v>20</v>
      </c>
      <c r="E384" s="47" t="s">
        <v>106</v>
      </c>
      <c r="F384" s="48">
        <v>250</v>
      </c>
      <c r="G384" s="48">
        <v>5.5</v>
      </c>
      <c r="H384" s="48">
        <v>7.8</v>
      </c>
      <c r="I384" s="48">
        <v>10.5</v>
      </c>
      <c r="J384" s="48">
        <v>135</v>
      </c>
      <c r="K384" s="49">
        <v>90</v>
      </c>
      <c r="L384" s="48">
        <v>29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101</v>
      </c>
      <c r="F386" s="51">
        <v>200</v>
      </c>
      <c r="G386" s="51">
        <v>0.1</v>
      </c>
      <c r="H386" s="51">
        <v>0.1</v>
      </c>
      <c r="I386" s="51">
        <v>27.9</v>
      </c>
      <c r="J386" s="51">
        <v>113</v>
      </c>
      <c r="K386" s="52">
        <v>411</v>
      </c>
      <c r="L386" s="51">
        <v>13</v>
      </c>
    </row>
    <row r="387" spans="1:12" ht="15" x14ac:dyDescent="0.25">
      <c r="A387" s="25"/>
      <c r="B387" s="16"/>
      <c r="C387" s="11"/>
      <c r="D387" s="7" t="s">
        <v>22</v>
      </c>
      <c r="E387" s="50" t="s">
        <v>75</v>
      </c>
      <c r="F387" s="51">
        <v>60</v>
      </c>
      <c r="G387" s="51">
        <v>2</v>
      </c>
      <c r="H387" s="51">
        <v>20.8</v>
      </c>
      <c r="I387" s="51">
        <v>12.4</v>
      </c>
      <c r="J387" s="51">
        <v>215.5</v>
      </c>
      <c r="K387" s="52">
        <v>1</v>
      </c>
      <c r="L387" s="51">
        <v>18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510</v>
      </c>
      <c r="G391" s="21">
        <f t="shared" ref="G391" si="284">SUM(G384:G390)</f>
        <v>7.6</v>
      </c>
      <c r="H391" s="21">
        <f t="shared" ref="H391" si="285">SUM(H384:H390)</f>
        <v>28.7</v>
      </c>
      <c r="I391" s="21">
        <f t="shared" ref="I391" si="286">SUM(I384:I390)</f>
        <v>50.8</v>
      </c>
      <c r="J391" s="21">
        <f t="shared" ref="J391" si="287">SUM(J384:J390)</f>
        <v>463.5</v>
      </c>
      <c r="K391" s="27"/>
      <c r="L391" s="21">
        <f t="shared" ref="L391:L433" si="288">SUM(L384:L390)</f>
        <v>60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25</v>
      </c>
      <c r="D396" s="7" t="s">
        <v>26</v>
      </c>
      <c r="E396" s="50" t="s">
        <v>86</v>
      </c>
      <c r="F396" s="51">
        <v>100</v>
      </c>
      <c r="G396" s="51">
        <v>1.1000000000000001</v>
      </c>
      <c r="H396" s="51">
        <v>0.2</v>
      </c>
      <c r="I396" s="51">
        <v>3.8</v>
      </c>
      <c r="J396" s="51">
        <v>24</v>
      </c>
      <c r="K396" s="52">
        <v>71</v>
      </c>
      <c r="L396" s="51">
        <v>18</v>
      </c>
    </row>
    <row r="397" spans="1:12" ht="15" x14ac:dyDescent="0.25">
      <c r="A397" s="25"/>
      <c r="B397" s="16"/>
      <c r="C397" s="11"/>
      <c r="D397" s="7" t="s">
        <v>27</v>
      </c>
      <c r="E397" s="50" t="s">
        <v>120</v>
      </c>
      <c r="F397" s="51">
        <v>250</v>
      </c>
      <c r="G397" s="51">
        <v>1.4</v>
      </c>
      <c r="H397" s="51">
        <v>6.2</v>
      </c>
      <c r="I397" s="51">
        <v>6.1</v>
      </c>
      <c r="J397" s="51">
        <v>86.3</v>
      </c>
      <c r="K397" s="52">
        <v>94</v>
      </c>
      <c r="L397" s="51">
        <v>30</v>
      </c>
    </row>
    <row r="398" spans="1:12" ht="15" x14ac:dyDescent="0.25">
      <c r="A398" s="25"/>
      <c r="B398" s="16"/>
      <c r="C398" s="11"/>
      <c r="D398" s="7" t="s">
        <v>28</v>
      </c>
      <c r="E398" s="50" t="s">
        <v>103</v>
      </c>
      <c r="F398" s="51">
        <v>200</v>
      </c>
      <c r="G398" s="51">
        <v>7.5</v>
      </c>
      <c r="H398" s="51">
        <v>0.9</v>
      </c>
      <c r="I398" s="51">
        <v>47.9</v>
      </c>
      <c r="J398" s="51">
        <v>229.5</v>
      </c>
      <c r="K398" s="52">
        <v>202.1</v>
      </c>
      <c r="L398" s="51">
        <v>19</v>
      </c>
    </row>
    <row r="399" spans="1:12" ht="15" x14ac:dyDescent="0.25">
      <c r="A399" s="25"/>
      <c r="B399" s="16"/>
      <c r="C399" s="11"/>
      <c r="D399" s="7" t="s">
        <v>29</v>
      </c>
      <c r="E399" s="50" t="s">
        <v>104</v>
      </c>
      <c r="F399" s="51">
        <v>100</v>
      </c>
      <c r="G399" s="51">
        <v>10.7</v>
      </c>
      <c r="H399" s="51">
        <v>35.200000000000003</v>
      </c>
      <c r="I399" s="51">
        <v>6.7</v>
      </c>
      <c r="J399" s="51">
        <v>376.8</v>
      </c>
      <c r="K399" s="52">
        <v>270</v>
      </c>
      <c r="L399" s="51">
        <v>40</v>
      </c>
    </row>
    <row r="400" spans="1:12" ht="15" x14ac:dyDescent="0.25">
      <c r="A400" s="25"/>
      <c r="B400" s="16"/>
      <c r="C400" s="11"/>
      <c r="D400" s="7" t="s">
        <v>30</v>
      </c>
      <c r="E400" s="50" t="s">
        <v>121</v>
      </c>
      <c r="F400" s="51">
        <v>200</v>
      </c>
      <c r="G400" s="51">
        <v>0</v>
      </c>
      <c r="H400" s="51">
        <v>0</v>
      </c>
      <c r="I400" s="51">
        <v>23.2</v>
      </c>
      <c r="J400" s="51">
        <v>92.9</v>
      </c>
      <c r="K400" s="52">
        <v>401</v>
      </c>
      <c r="L400" s="51">
        <v>15</v>
      </c>
    </row>
    <row r="401" spans="1:12" ht="15" x14ac:dyDescent="0.25">
      <c r="A401" s="25"/>
      <c r="B401" s="16"/>
      <c r="C401" s="11"/>
      <c r="D401" s="7" t="s">
        <v>31</v>
      </c>
      <c r="E401" s="50" t="s">
        <v>54</v>
      </c>
      <c r="F401" s="51">
        <v>40</v>
      </c>
      <c r="G401" s="51">
        <v>4.3</v>
      </c>
      <c r="H401" s="51">
        <v>2.2999999999999998</v>
      </c>
      <c r="I401" s="51">
        <v>27.1</v>
      </c>
      <c r="J401" s="51">
        <v>80</v>
      </c>
      <c r="K401" s="52"/>
      <c r="L401" s="51">
        <v>5</v>
      </c>
    </row>
    <row r="402" spans="1:12" ht="15" x14ac:dyDescent="0.25">
      <c r="A402" s="25"/>
      <c r="B402" s="16"/>
      <c r="C402" s="11"/>
      <c r="D402" s="7" t="s">
        <v>32</v>
      </c>
      <c r="E402" s="50" t="s">
        <v>55</v>
      </c>
      <c r="F402" s="51">
        <v>40</v>
      </c>
      <c r="G402" s="51">
        <v>1.7</v>
      </c>
      <c r="H402" s="51">
        <v>0.9</v>
      </c>
      <c r="I402" s="51">
        <v>10.9</v>
      </c>
      <c r="J402" s="51">
        <v>30</v>
      </c>
      <c r="K402" s="52"/>
      <c r="L402" s="51">
        <v>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930</v>
      </c>
      <c r="G405" s="21">
        <f t="shared" ref="G405" si="294">SUM(G396:G404)</f>
        <v>26.7</v>
      </c>
      <c r="H405" s="21">
        <f t="shared" ref="H405" si="295">SUM(H396:H404)</f>
        <v>45.699999999999996</v>
      </c>
      <c r="I405" s="21">
        <f t="shared" ref="I405" si="296">SUM(I396:I404)</f>
        <v>125.70000000000002</v>
      </c>
      <c r="J405" s="21">
        <f t="shared" ref="J405" si="297">SUM(J396:J404)</f>
        <v>919.5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10</v>
      </c>
      <c r="C425" s="58" t="s">
        <v>4</v>
      </c>
      <c r="D425" s="59"/>
      <c r="E425" s="33"/>
      <c r="F425" s="34">
        <f>F391+F395+F405+F410+F417+F424</f>
        <v>1440</v>
      </c>
      <c r="G425" s="34">
        <f t="shared" ref="G425" si="314">G391+G395+G405+G410+G417+G424</f>
        <v>34.299999999999997</v>
      </c>
      <c r="H425" s="34">
        <f t="shared" ref="H425" si="315">H391+H395+H405+H410+H417+H424</f>
        <v>74.399999999999991</v>
      </c>
      <c r="I425" s="34">
        <f t="shared" ref="I425" si="316">I391+I395+I405+I410+I417+I424</f>
        <v>176.5</v>
      </c>
      <c r="J425" s="34">
        <f t="shared" ref="J425" si="317">J391+J395+J405+J410+J417+J424</f>
        <v>1383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3</v>
      </c>
      <c r="B426" s="23">
        <v>11</v>
      </c>
      <c r="C426" s="24" t="s">
        <v>19</v>
      </c>
      <c r="D426" s="5" t="s">
        <v>20</v>
      </c>
      <c r="E426" s="47" t="s">
        <v>122</v>
      </c>
      <c r="F426" s="48">
        <v>200</v>
      </c>
      <c r="G426" s="48">
        <v>6.2</v>
      </c>
      <c r="H426" s="48">
        <v>10</v>
      </c>
      <c r="I426" s="48">
        <v>0</v>
      </c>
      <c r="J426" s="48">
        <v>25.9</v>
      </c>
      <c r="K426" s="49">
        <v>190</v>
      </c>
      <c r="L426" s="48">
        <v>25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123</v>
      </c>
      <c r="F428" s="51">
        <v>200</v>
      </c>
      <c r="G428" s="51">
        <v>3.4</v>
      </c>
      <c r="H428" s="51">
        <v>3.1</v>
      </c>
      <c r="I428" s="51">
        <v>26.5</v>
      </c>
      <c r="J428" s="51">
        <v>148</v>
      </c>
      <c r="K428" s="52">
        <v>379</v>
      </c>
      <c r="L428" s="51">
        <v>22</v>
      </c>
    </row>
    <row r="429" spans="1:12" ht="15" x14ac:dyDescent="0.25">
      <c r="A429" s="25"/>
      <c r="B429" s="16"/>
      <c r="C429" s="11"/>
      <c r="D429" s="7" t="s">
        <v>22</v>
      </c>
      <c r="E429" s="50" t="s">
        <v>124</v>
      </c>
      <c r="F429" s="51">
        <v>60</v>
      </c>
      <c r="G429" s="51">
        <v>2</v>
      </c>
      <c r="H429" s="51">
        <v>20.8</v>
      </c>
      <c r="I429" s="51">
        <v>12.4</v>
      </c>
      <c r="J429" s="51">
        <v>215.5</v>
      </c>
      <c r="K429" s="52">
        <v>1</v>
      </c>
      <c r="L429" s="51">
        <v>26</v>
      </c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460</v>
      </c>
      <c r="G433" s="21">
        <f t="shared" ref="G433" si="319">SUM(G426:G432)</f>
        <v>11.6</v>
      </c>
      <c r="H433" s="21">
        <f t="shared" ref="H433" si="320">SUM(H426:H432)</f>
        <v>33.9</v>
      </c>
      <c r="I433" s="21">
        <f t="shared" ref="I433" si="321">SUM(I426:I432)</f>
        <v>38.9</v>
      </c>
      <c r="J433" s="21">
        <f t="shared" ref="J433" si="322">SUM(J426:J432)</f>
        <v>389.4</v>
      </c>
      <c r="K433" s="27"/>
      <c r="L433" s="21">
        <f t="shared" si="288"/>
        <v>73</v>
      </c>
    </row>
    <row r="434" spans="1:12" ht="15" x14ac:dyDescent="0.25">
      <c r="A434" s="28">
        <f>A426</f>
        <v>3</v>
      </c>
      <c r="B434" s="14">
        <f>B426</f>
        <v>11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3</v>
      </c>
      <c r="B438" s="14">
        <f>B426</f>
        <v>11</v>
      </c>
      <c r="C438" s="10" t="s">
        <v>25</v>
      </c>
      <c r="D438" s="7" t="s">
        <v>26</v>
      </c>
      <c r="E438" s="50" t="s">
        <v>92</v>
      </c>
      <c r="F438" s="51">
        <v>100</v>
      </c>
      <c r="G438" s="51">
        <v>1.1000000000000001</v>
      </c>
      <c r="H438" s="51">
        <v>0.2</v>
      </c>
      <c r="I438" s="51">
        <v>3.8</v>
      </c>
      <c r="J438" s="51">
        <v>24</v>
      </c>
      <c r="K438" s="52">
        <v>71</v>
      </c>
      <c r="L438" s="51">
        <v>18</v>
      </c>
    </row>
    <row r="439" spans="1:12" ht="15" x14ac:dyDescent="0.25">
      <c r="A439" s="25"/>
      <c r="B439" s="16"/>
      <c r="C439" s="11"/>
      <c r="D439" s="7" t="s">
        <v>27</v>
      </c>
      <c r="E439" s="50" t="s">
        <v>107</v>
      </c>
      <c r="F439" s="51">
        <v>250</v>
      </c>
      <c r="G439" s="51">
        <v>3.7</v>
      </c>
      <c r="H439" s="51">
        <v>2.8</v>
      </c>
      <c r="I439" s="51">
        <v>19.600000000000001</v>
      </c>
      <c r="J439" s="51">
        <v>119</v>
      </c>
      <c r="K439" s="52">
        <v>98</v>
      </c>
      <c r="L439" s="51">
        <v>25</v>
      </c>
    </row>
    <row r="440" spans="1:12" ht="15" x14ac:dyDescent="0.25">
      <c r="A440" s="25"/>
      <c r="B440" s="16"/>
      <c r="C440" s="11"/>
      <c r="D440" s="7" t="s">
        <v>28</v>
      </c>
      <c r="E440" s="50" t="s">
        <v>125</v>
      </c>
      <c r="F440" s="51">
        <v>200</v>
      </c>
      <c r="G440" s="51">
        <v>27.3</v>
      </c>
      <c r="H440" s="51">
        <v>16.899999999999999</v>
      </c>
      <c r="I440" s="51">
        <v>4.7</v>
      </c>
      <c r="J440" s="51">
        <v>310.3</v>
      </c>
      <c r="K440" s="52">
        <v>294</v>
      </c>
      <c r="L440" s="51">
        <v>40</v>
      </c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 t="s">
        <v>126</v>
      </c>
      <c r="F442" s="51">
        <v>200</v>
      </c>
      <c r="G442" s="51">
        <v>0</v>
      </c>
      <c r="H442" s="51">
        <v>0</v>
      </c>
      <c r="I442" s="51">
        <v>20</v>
      </c>
      <c r="J442" s="51">
        <v>77.400000000000006</v>
      </c>
      <c r="K442" s="52">
        <v>349</v>
      </c>
      <c r="L442" s="51">
        <v>11</v>
      </c>
    </row>
    <row r="443" spans="1:12" ht="15" x14ac:dyDescent="0.25">
      <c r="A443" s="25"/>
      <c r="B443" s="16"/>
      <c r="C443" s="11"/>
      <c r="D443" s="7" t="s">
        <v>31</v>
      </c>
      <c r="E443" s="50" t="s">
        <v>54</v>
      </c>
      <c r="F443" s="51">
        <v>40</v>
      </c>
      <c r="G443" s="51">
        <v>4.3</v>
      </c>
      <c r="H443" s="51">
        <v>2.2999999999999998</v>
      </c>
      <c r="I443" s="51">
        <v>27.1</v>
      </c>
      <c r="J443" s="51">
        <v>80</v>
      </c>
      <c r="K443" s="52"/>
      <c r="L443" s="51">
        <v>5</v>
      </c>
    </row>
    <row r="444" spans="1:12" ht="15" x14ac:dyDescent="0.25">
      <c r="A444" s="25"/>
      <c r="B444" s="16"/>
      <c r="C444" s="11"/>
      <c r="D444" s="7" t="s">
        <v>32</v>
      </c>
      <c r="E444" s="50" t="s">
        <v>55</v>
      </c>
      <c r="F444" s="51">
        <v>40</v>
      </c>
      <c r="G444" s="51">
        <v>1.7</v>
      </c>
      <c r="H444" s="51">
        <v>0.9</v>
      </c>
      <c r="I444" s="51">
        <v>10.9</v>
      </c>
      <c r="J444" s="51">
        <v>30</v>
      </c>
      <c r="K444" s="52"/>
      <c r="L444" s="51">
        <v>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830</v>
      </c>
      <c r="G447" s="21">
        <f t="shared" ref="G447" si="328">SUM(G438:G446)</f>
        <v>38.1</v>
      </c>
      <c r="H447" s="21">
        <f t="shared" ref="H447" si="329">SUM(H438:H446)</f>
        <v>23.099999999999998</v>
      </c>
      <c r="I447" s="21">
        <f t="shared" ref="I447" si="330">SUM(I438:I446)</f>
        <v>86.100000000000009</v>
      </c>
      <c r="J447" s="21">
        <f t="shared" ref="J447" si="331">SUM(J438:J446)</f>
        <v>640.70000000000005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3</v>
      </c>
      <c r="B448" s="14">
        <f>B426</f>
        <v>11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3</v>
      </c>
      <c r="B453" s="14">
        <f>B426</f>
        <v>11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3</v>
      </c>
      <c r="B460" s="14">
        <f>B426</f>
        <v>11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3</v>
      </c>
      <c r="B467" s="32">
        <f>B426</f>
        <v>11</v>
      </c>
      <c r="C467" s="58" t="s">
        <v>4</v>
      </c>
      <c r="D467" s="59"/>
      <c r="E467" s="33"/>
      <c r="F467" s="34">
        <f>F433+F437+F447+F452+F459+F466</f>
        <v>1290</v>
      </c>
      <c r="G467" s="34">
        <f t="shared" ref="G467" si="348">G433+G437+G447+G452+G459+G466</f>
        <v>49.7</v>
      </c>
      <c r="H467" s="34">
        <f t="shared" ref="H467" si="349">H433+H437+H447+H452+H459+H466</f>
        <v>57</v>
      </c>
      <c r="I467" s="34">
        <f t="shared" ref="I467" si="350">I433+I437+I447+I452+I459+I466</f>
        <v>125</v>
      </c>
      <c r="J467" s="34">
        <f t="shared" ref="J467" si="351">J433+J437+J447+J452+J459+J466</f>
        <v>1030.0999999999999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3</v>
      </c>
      <c r="B468" s="23">
        <v>12</v>
      </c>
      <c r="C468" s="24" t="s">
        <v>19</v>
      </c>
      <c r="D468" s="5" t="s">
        <v>20</v>
      </c>
      <c r="E468" s="47" t="s">
        <v>108</v>
      </c>
      <c r="F468" s="48">
        <v>200</v>
      </c>
      <c r="G468" s="48">
        <v>8.6</v>
      </c>
      <c r="H468" s="48">
        <v>13</v>
      </c>
      <c r="I468" s="48">
        <v>45.7</v>
      </c>
      <c r="J468" s="48">
        <v>333.9</v>
      </c>
      <c r="K468" s="49">
        <v>183</v>
      </c>
      <c r="L468" s="48">
        <v>21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70</v>
      </c>
      <c r="F470" s="51">
        <v>200</v>
      </c>
      <c r="G470" s="51">
        <v>0</v>
      </c>
      <c r="H470" s="51">
        <v>0</v>
      </c>
      <c r="I470" s="51">
        <v>4.3</v>
      </c>
      <c r="J470" s="51">
        <v>18</v>
      </c>
      <c r="K470" s="52"/>
      <c r="L470" s="51">
        <v>13</v>
      </c>
    </row>
    <row r="471" spans="1:12" ht="15" x14ac:dyDescent="0.25">
      <c r="A471" s="25"/>
      <c r="B471" s="16"/>
      <c r="C471" s="11"/>
      <c r="D471" s="7" t="s">
        <v>22</v>
      </c>
      <c r="E471" s="50" t="s">
        <v>75</v>
      </c>
      <c r="F471" s="51">
        <v>60</v>
      </c>
      <c r="G471" s="51">
        <v>2</v>
      </c>
      <c r="H471" s="51">
        <v>20.8</v>
      </c>
      <c r="I471" s="51">
        <v>12.4</v>
      </c>
      <c r="J471" s="51">
        <v>215.5</v>
      </c>
      <c r="K471" s="52">
        <v>1</v>
      </c>
      <c r="L471" s="51">
        <v>18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460</v>
      </c>
      <c r="G475" s="21">
        <f t="shared" ref="G475" si="353">SUM(G468:G474)</f>
        <v>10.6</v>
      </c>
      <c r="H475" s="21">
        <f t="shared" ref="H475" si="354">SUM(H468:H474)</f>
        <v>33.799999999999997</v>
      </c>
      <c r="I475" s="21">
        <f t="shared" ref="I475" si="355">SUM(I468:I474)</f>
        <v>62.4</v>
      </c>
      <c r="J475" s="21">
        <f t="shared" ref="J475" si="356">SUM(J468:J474)</f>
        <v>567.4</v>
      </c>
      <c r="K475" s="27"/>
      <c r="L475" s="21">
        <f t="shared" ref="L475:L517" si="357">SUM(L468:L474)</f>
        <v>52</v>
      </c>
    </row>
    <row r="476" spans="1:12" ht="15" x14ac:dyDescent="0.25">
      <c r="A476" s="28">
        <f>A468</f>
        <v>3</v>
      </c>
      <c r="B476" s="14">
        <f>B468</f>
        <v>12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3</v>
      </c>
      <c r="B480" s="14">
        <f>B468</f>
        <v>12</v>
      </c>
      <c r="C480" s="10" t="s">
        <v>25</v>
      </c>
      <c r="D480" s="7" t="s">
        <v>26</v>
      </c>
      <c r="E480" s="50" t="s">
        <v>86</v>
      </c>
      <c r="F480" s="51">
        <v>100</v>
      </c>
      <c r="G480" s="51">
        <v>1.1000000000000001</v>
      </c>
      <c r="H480" s="51">
        <v>0.2</v>
      </c>
      <c r="I480" s="51">
        <v>3.8</v>
      </c>
      <c r="J480" s="51">
        <v>24</v>
      </c>
      <c r="K480" s="52">
        <v>71</v>
      </c>
      <c r="L480" s="51">
        <v>18</v>
      </c>
    </row>
    <row r="481" spans="1:12" ht="15" x14ac:dyDescent="0.25">
      <c r="A481" s="25"/>
      <c r="B481" s="16"/>
      <c r="C481" s="11"/>
      <c r="D481" s="7" t="s">
        <v>27</v>
      </c>
      <c r="E481" s="50" t="s">
        <v>109</v>
      </c>
      <c r="F481" s="51">
        <v>250</v>
      </c>
      <c r="G481" s="51">
        <v>2.7</v>
      </c>
      <c r="H481" s="51">
        <v>5.5</v>
      </c>
      <c r="I481" s="51">
        <v>12.4</v>
      </c>
      <c r="J481" s="51">
        <v>110.1</v>
      </c>
      <c r="K481" s="52">
        <v>115</v>
      </c>
      <c r="L481" s="51">
        <v>24</v>
      </c>
    </row>
    <row r="482" spans="1:12" ht="15" x14ac:dyDescent="0.25">
      <c r="A482" s="25"/>
      <c r="B482" s="16"/>
      <c r="C482" s="11"/>
      <c r="D482" s="7" t="s">
        <v>28</v>
      </c>
      <c r="E482" s="50" t="s">
        <v>127</v>
      </c>
      <c r="F482" s="51">
        <v>100</v>
      </c>
      <c r="G482" s="51">
        <v>15.6</v>
      </c>
      <c r="H482" s="51">
        <v>21</v>
      </c>
      <c r="I482" s="51">
        <v>29.4</v>
      </c>
      <c r="J482" s="51">
        <v>368.6</v>
      </c>
      <c r="K482" s="52">
        <v>299</v>
      </c>
      <c r="L482" s="51">
        <v>52</v>
      </c>
    </row>
    <row r="483" spans="1:12" ht="15" x14ac:dyDescent="0.25">
      <c r="A483" s="25"/>
      <c r="B483" s="16"/>
      <c r="C483" s="11"/>
      <c r="D483" s="7" t="s">
        <v>29</v>
      </c>
      <c r="E483" s="50" t="s">
        <v>128</v>
      </c>
      <c r="F483" s="51">
        <v>200</v>
      </c>
      <c r="G483" s="51">
        <v>7.5</v>
      </c>
      <c r="H483" s="51">
        <v>0.9</v>
      </c>
      <c r="I483" s="51">
        <v>47.9</v>
      </c>
      <c r="J483" s="51">
        <v>229.5</v>
      </c>
      <c r="K483" s="52">
        <v>202.1</v>
      </c>
      <c r="L483" s="51">
        <v>19</v>
      </c>
    </row>
    <row r="484" spans="1:12" ht="15" x14ac:dyDescent="0.25">
      <c r="A484" s="25"/>
      <c r="B484" s="16"/>
      <c r="C484" s="11"/>
      <c r="D484" s="7" t="s">
        <v>30</v>
      </c>
      <c r="E484" s="50" t="s">
        <v>91</v>
      </c>
      <c r="F484" s="51">
        <v>200</v>
      </c>
      <c r="G484" s="51">
        <v>1</v>
      </c>
      <c r="H484" s="51">
        <v>0</v>
      </c>
      <c r="I484" s="51">
        <v>28.2</v>
      </c>
      <c r="J484" s="51">
        <v>119</v>
      </c>
      <c r="K484" s="52">
        <v>440</v>
      </c>
      <c r="L484" s="51">
        <v>15</v>
      </c>
    </row>
    <row r="485" spans="1:12" ht="15" x14ac:dyDescent="0.25">
      <c r="A485" s="25"/>
      <c r="B485" s="16"/>
      <c r="C485" s="11"/>
      <c r="D485" s="7" t="s">
        <v>31</v>
      </c>
      <c r="E485" s="50" t="s">
        <v>54</v>
      </c>
      <c r="F485" s="51">
        <v>40</v>
      </c>
      <c r="G485" s="51">
        <v>4.3</v>
      </c>
      <c r="H485" s="51">
        <v>2.2999999999999998</v>
      </c>
      <c r="I485" s="51">
        <v>27.1</v>
      </c>
      <c r="J485" s="51">
        <v>80</v>
      </c>
      <c r="K485" s="52"/>
      <c r="L485" s="51">
        <v>5</v>
      </c>
    </row>
    <row r="486" spans="1:12" ht="15" x14ac:dyDescent="0.25">
      <c r="A486" s="25"/>
      <c r="B486" s="16"/>
      <c r="C486" s="11"/>
      <c r="D486" s="7" t="s">
        <v>32</v>
      </c>
      <c r="E486" s="50" t="s">
        <v>55</v>
      </c>
      <c r="F486" s="51">
        <v>40</v>
      </c>
      <c r="G486" s="51">
        <v>1.7</v>
      </c>
      <c r="H486" s="51">
        <v>0.9</v>
      </c>
      <c r="I486" s="51">
        <v>10.9</v>
      </c>
      <c r="J486" s="51">
        <v>30</v>
      </c>
      <c r="K486" s="52"/>
      <c r="L486" s="51">
        <v>5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930</v>
      </c>
      <c r="G489" s="21">
        <f t="shared" ref="G489" si="363">SUM(G480:G488)</f>
        <v>33.9</v>
      </c>
      <c r="H489" s="21">
        <f t="shared" ref="H489" si="364">SUM(H480:H488)</f>
        <v>30.799999999999997</v>
      </c>
      <c r="I489" s="21">
        <f t="shared" ref="I489" si="365">SUM(I480:I488)</f>
        <v>159.70000000000002</v>
      </c>
      <c r="J489" s="21">
        <f t="shared" ref="J489" si="366">SUM(J480:J488)</f>
        <v>961.2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3</v>
      </c>
      <c r="B490" s="14">
        <f>B468</f>
        <v>12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3</v>
      </c>
      <c r="B495" s="14">
        <f>B468</f>
        <v>12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3</v>
      </c>
      <c r="B502" s="14">
        <f>B468</f>
        <v>12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3</v>
      </c>
      <c r="B509" s="32">
        <f>B468</f>
        <v>12</v>
      </c>
      <c r="C509" s="58" t="s">
        <v>4</v>
      </c>
      <c r="D509" s="59"/>
      <c r="E509" s="33"/>
      <c r="F509" s="34">
        <f>F475+F479+F489+F494+F501+F508</f>
        <v>1390</v>
      </c>
      <c r="G509" s="34">
        <f t="shared" ref="G509" si="383">G475+G479+G489+G494+G501+G508</f>
        <v>44.5</v>
      </c>
      <c r="H509" s="34">
        <f t="shared" ref="H509" si="384">H475+H479+H489+H494+H501+H508</f>
        <v>64.599999999999994</v>
      </c>
      <c r="I509" s="34">
        <f t="shared" ref="I509" si="385">I475+I479+I489+I494+I501+I508</f>
        <v>222.10000000000002</v>
      </c>
      <c r="J509" s="34">
        <f t="shared" ref="J509" si="386">J475+J479+J489+J494+J501+J508</f>
        <v>1528.6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3</v>
      </c>
      <c r="B510" s="23">
        <v>13</v>
      </c>
      <c r="C510" s="24" t="s">
        <v>19</v>
      </c>
      <c r="D510" s="5" t="s">
        <v>20</v>
      </c>
      <c r="E510" s="47" t="s">
        <v>110</v>
      </c>
      <c r="F510" s="48">
        <v>200</v>
      </c>
      <c r="G510" s="48">
        <v>7.1</v>
      </c>
      <c r="H510" s="48">
        <v>8</v>
      </c>
      <c r="I510" s="48">
        <v>37</v>
      </c>
      <c r="J510" s="48">
        <v>249.9</v>
      </c>
      <c r="K510" s="49">
        <v>184</v>
      </c>
      <c r="L510" s="48">
        <v>16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 t="s">
        <v>105</v>
      </c>
      <c r="F512" s="51">
        <v>200</v>
      </c>
      <c r="G512" s="51">
        <v>3.4</v>
      </c>
      <c r="H512" s="51">
        <v>3.1</v>
      </c>
      <c r="I512" s="51">
        <v>26.5</v>
      </c>
      <c r="J512" s="51">
        <v>148</v>
      </c>
      <c r="K512" s="52">
        <v>379</v>
      </c>
      <c r="L512" s="51">
        <v>22</v>
      </c>
    </row>
    <row r="513" spans="1:12" ht="15" x14ac:dyDescent="0.25">
      <c r="A513" s="25"/>
      <c r="B513" s="16"/>
      <c r="C513" s="11"/>
      <c r="D513" s="7" t="s">
        <v>22</v>
      </c>
      <c r="E513" s="50" t="s">
        <v>75</v>
      </c>
      <c r="F513" s="51">
        <v>60</v>
      </c>
      <c r="G513" s="51">
        <v>2</v>
      </c>
      <c r="H513" s="51">
        <v>20.8</v>
      </c>
      <c r="I513" s="51">
        <v>12.4</v>
      </c>
      <c r="J513" s="51">
        <v>215.5</v>
      </c>
      <c r="K513" s="52">
        <v>1</v>
      </c>
      <c r="L513" s="51">
        <v>18</v>
      </c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460</v>
      </c>
      <c r="G517" s="21">
        <f t="shared" ref="G517" si="388">SUM(G510:G516)</f>
        <v>12.5</v>
      </c>
      <c r="H517" s="21">
        <f t="shared" ref="H517" si="389">SUM(H510:H516)</f>
        <v>31.9</v>
      </c>
      <c r="I517" s="21">
        <f t="shared" ref="I517" si="390">SUM(I510:I516)</f>
        <v>75.900000000000006</v>
      </c>
      <c r="J517" s="21">
        <f t="shared" ref="J517" si="391">SUM(J510:J516)</f>
        <v>613.4</v>
      </c>
      <c r="K517" s="27"/>
      <c r="L517" s="21">
        <f t="shared" si="357"/>
        <v>56</v>
      </c>
    </row>
    <row r="518" spans="1:12" ht="15" x14ac:dyDescent="0.25">
      <c r="A518" s="28">
        <f>A510</f>
        <v>3</v>
      </c>
      <c r="B518" s="14">
        <f>B510</f>
        <v>13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3</v>
      </c>
      <c r="B522" s="14">
        <f>B510</f>
        <v>13</v>
      </c>
      <c r="C522" s="10" t="s">
        <v>25</v>
      </c>
      <c r="D522" s="7" t="s">
        <v>26</v>
      </c>
      <c r="E522" s="50" t="s">
        <v>92</v>
      </c>
      <c r="F522" s="51">
        <v>100</v>
      </c>
      <c r="G522" s="51">
        <v>1.1000000000000001</v>
      </c>
      <c r="H522" s="51">
        <v>0.2</v>
      </c>
      <c r="I522" s="51">
        <v>3.8</v>
      </c>
      <c r="J522" s="51">
        <v>24</v>
      </c>
      <c r="K522" s="52">
        <v>71</v>
      </c>
      <c r="L522" s="51">
        <v>18</v>
      </c>
    </row>
    <row r="523" spans="1:12" ht="15" x14ac:dyDescent="0.25">
      <c r="A523" s="25"/>
      <c r="B523" s="16"/>
      <c r="C523" s="11"/>
      <c r="D523" s="7" t="s">
        <v>27</v>
      </c>
      <c r="E523" s="50" t="s">
        <v>129</v>
      </c>
      <c r="F523" s="51">
        <v>250</v>
      </c>
      <c r="G523" s="51">
        <v>2.5</v>
      </c>
      <c r="H523" s="51">
        <v>5.3</v>
      </c>
      <c r="I523" s="51">
        <v>15.3</v>
      </c>
      <c r="J523" s="51">
        <v>118.8</v>
      </c>
      <c r="K523" s="52">
        <v>111</v>
      </c>
      <c r="L523" s="51">
        <v>26</v>
      </c>
    </row>
    <row r="524" spans="1:12" ht="15" x14ac:dyDescent="0.25">
      <c r="A524" s="25"/>
      <c r="B524" s="16"/>
      <c r="C524" s="11"/>
      <c r="D524" s="7" t="s">
        <v>28</v>
      </c>
      <c r="E524" s="50" t="s">
        <v>131</v>
      </c>
      <c r="F524" s="51">
        <v>100</v>
      </c>
      <c r="G524" s="51">
        <v>15.2</v>
      </c>
      <c r="H524" s="51">
        <v>11.5</v>
      </c>
      <c r="I524" s="51">
        <v>10.32</v>
      </c>
      <c r="J524" s="51">
        <v>222</v>
      </c>
      <c r="K524" s="52">
        <v>143</v>
      </c>
      <c r="L524" s="51">
        <v>38</v>
      </c>
    </row>
    <row r="525" spans="1:12" ht="15" x14ac:dyDescent="0.25">
      <c r="A525" s="25"/>
      <c r="B525" s="16"/>
      <c r="C525" s="11"/>
      <c r="D525" s="7" t="s">
        <v>29</v>
      </c>
      <c r="E525" s="50" t="s">
        <v>130</v>
      </c>
      <c r="F525" s="51">
        <v>200</v>
      </c>
      <c r="G525" s="51">
        <v>4</v>
      </c>
      <c r="H525" s="51">
        <v>19.399999999999999</v>
      </c>
      <c r="I525" s="51">
        <v>18.8</v>
      </c>
      <c r="J525" s="51">
        <v>265.7</v>
      </c>
      <c r="K525" s="52">
        <v>143</v>
      </c>
      <c r="L525" s="51">
        <v>19</v>
      </c>
    </row>
    <row r="526" spans="1:12" ht="15" x14ac:dyDescent="0.25">
      <c r="A526" s="25"/>
      <c r="B526" s="16"/>
      <c r="C526" s="11"/>
      <c r="D526" s="7" t="s">
        <v>30</v>
      </c>
      <c r="E526" s="50" t="s">
        <v>73</v>
      </c>
      <c r="F526" s="51">
        <v>200</v>
      </c>
      <c r="G526" s="51">
        <v>0</v>
      </c>
      <c r="H526" s="51">
        <v>0</v>
      </c>
      <c r="I526" s="51">
        <v>23.2</v>
      </c>
      <c r="J526" s="51">
        <v>92.9</v>
      </c>
      <c r="K526" s="52">
        <v>401</v>
      </c>
      <c r="L526" s="51">
        <v>11</v>
      </c>
    </row>
    <row r="527" spans="1:12" ht="15" x14ac:dyDescent="0.25">
      <c r="A527" s="25"/>
      <c r="B527" s="16"/>
      <c r="C527" s="11"/>
      <c r="D527" s="7" t="s">
        <v>31</v>
      </c>
      <c r="E527" s="50" t="s">
        <v>54</v>
      </c>
      <c r="F527" s="51">
        <v>40</v>
      </c>
      <c r="G527" s="51">
        <v>4.3</v>
      </c>
      <c r="H527" s="51">
        <v>2.2999999999999998</v>
      </c>
      <c r="I527" s="51">
        <v>27.1</v>
      </c>
      <c r="J527" s="51">
        <v>80</v>
      </c>
      <c r="K527" s="52"/>
      <c r="L527" s="51">
        <v>5</v>
      </c>
    </row>
    <row r="528" spans="1:12" ht="15" x14ac:dyDescent="0.25">
      <c r="A528" s="25"/>
      <c r="B528" s="16"/>
      <c r="C528" s="11"/>
      <c r="D528" s="7" t="s">
        <v>32</v>
      </c>
      <c r="E528" s="50" t="s">
        <v>55</v>
      </c>
      <c r="F528" s="51">
        <v>40</v>
      </c>
      <c r="G528" s="51">
        <v>1.7</v>
      </c>
      <c r="H528" s="51">
        <v>0.9</v>
      </c>
      <c r="I528" s="51">
        <v>10.9</v>
      </c>
      <c r="J528" s="51">
        <v>30</v>
      </c>
      <c r="K528" s="52"/>
      <c r="L528" s="51">
        <v>5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930</v>
      </c>
      <c r="G531" s="21">
        <f t="shared" ref="G531" si="397">SUM(G522:G530)</f>
        <v>28.8</v>
      </c>
      <c r="H531" s="21">
        <f t="shared" ref="H531" si="398">SUM(H522:H530)</f>
        <v>39.599999999999994</v>
      </c>
      <c r="I531" s="21">
        <f t="shared" ref="I531" si="399">SUM(I522:I530)</f>
        <v>109.42000000000002</v>
      </c>
      <c r="J531" s="21">
        <f t="shared" ref="J531" si="400">SUM(J522:J530)</f>
        <v>833.4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3</v>
      </c>
      <c r="B532" s="14">
        <f>B510</f>
        <v>13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3</v>
      </c>
      <c r="B537" s="14">
        <f>B510</f>
        <v>13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3</v>
      </c>
      <c r="B544" s="14">
        <f>B510</f>
        <v>13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3</v>
      </c>
      <c r="B551" s="32">
        <f>B510</f>
        <v>13</v>
      </c>
      <c r="C551" s="58" t="s">
        <v>4</v>
      </c>
      <c r="D551" s="59"/>
      <c r="E551" s="33"/>
      <c r="F551" s="34">
        <f>F517+F521+F531+F536+F543+F550</f>
        <v>1390</v>
      </c>
      <c r="G551" s="34">
        <f t="shared" ref="G551" si="417">G517+G521+G531+G536+G543+G550</f>
        <v>41.3</v>
      </c>
      <c r="H551" s="34">
        <f t="shared" ref="H551" si="418">H517+H521+H531+H536+H543+H550</f>
        <v>71.5</v>
      </c>
      <c r="I551" s="34">
        <f t="shared" ref="I551" si="419">I517+I521+I531+I536+I543+I550</f>
        <v>185.32000000000002</v>
      </c>
      <c r="J551" s="34">
        <f t="shared" ref="J551" si="420">J517+J521+J531+J536+J543+J550</f>
        <v>1446.8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3</v>
      </c>
      <c r="B552" s="23">
        <v>14</v>
      </c>
      <c r="C552" s="24" t="s">
        <v>19</v>
      </c>
      <c r="D552" s="5" t="s">
        <v>20</v>
      </c>
      <c r="E552" s="47" t="s">
        <v>111</v>
      </c>
      <c r="F552" s="48">
        <v>200</v>
      </c>
      <c r="G552" s="48">
        <v>7.2</v>
      </c>
      <c r="H552" s="48">
        <v>5.5</v>
      </c>
      <c r="I552" s="48">
        <v>48.5</v>
      </c>
      <c r="J552" s="48">
        <v>273.2</v>
      </c>
      <c r="K552" s="49">
        <v>328</v>
      </c>
      <c r="L552" s="48">
        <v>28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 t="s">
        <v>49</v>
      </c>
      <c r="F554" s="51">
        <v>200</v>
      </c>
      <c r="G554" s="51">
        <v>0</v>
      </c>
      <c r="H554" s="51">
        <v>0</v>
      </c>
      <c r="I554" s="51">
        <v>14.5</v>
      </c>
      <c r="J554" s="51">
        <v>58.1</v>
      </c>
      <c r="K554" s="52">
        <v>430</v>
      </c>
      <c r="L554" s="51">
        <v>7</v>
      </c>
    </row>
    <row r="555" spans="1:12" ht="15" x14ac:dyDescent="0.25">
      <c r="A555" s="25"/>
      <c r="B555" s="16"/>
      <c r="C555" s="11"/>
      <c r="D555" s="7" t="s">
        <v>22</v>
      </c>
      <c r="E555" s="50" t="s">
        <v>132</v>
      </c>
      <c r="F555" s="51">
        <v>60</v>
      </c>
      <c r="G555" s="51">
        <v>1.7</v>
      </c>
      <c r="H555" s="51">
        <v>20.6</v>
      </c>
      <c r="I555" s="51">
        <v>10</v>
      </c>
      <c r="J555" s="51">
        <v>208.3</v>
      </c>
      <c r="K555" s="52">
        <v>1</v>
      </c>
      <c r="L555" s="51">
        <v>12</v>
      </c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460</v>
      </c>
      <c r="G559" s="21">
        <f t="shared" ref="G559" si="422">SUM(G552:G558)</f>
        <v>8.9</v>
      </c>
      <c r="H559" s="21">
        <f t="shared" ref="H559" si="423">SUM(H552:H558)</f>
        <v>26.1</v>
      </c>
      <c r="I559" s="21">
        <f t="shared" ref="I559" si="424">SUM(I552:I558)</f>
        <v>73</v>
      </c>
      <c r="J559" s="21">
        <f t="shared" ref="J559" si="425">SUM(J552:J558)</f>
        <v>539.6</v>
      </c>
      <c r="K559" s="27"/>
      <c r="L559" s="21">
        <f t="shared" ref="L559" si="426">SUM(L552:L558)</f>
        <v>47</v>
      </c>
    </row>
    <row r="560" spans="1:12" ht="15" x14ac:dyDescent="0.25">
      <c r="A560" s="28">
        <f>A552</f>
        <v>3</v>
      </c>
      <c r="B560" s="14">
        <f>B552</f>
        <v>14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3</v>
      </c>
      <c r="B564" s="14">
        <f>B552</f>
        <v>14</v>
      </c>
      <c r="C564" s="10" t="s">
        <v>25</v>
      </c>
      <c r="D564" s="7" t="s">
        <v>26</v>
      </c>
      <c r="E564" s="50" t="s">
        <v>86</v>
      </c>
      <c r="F564" s="51">
        <v>100</v>
      </c>
      <c r="G564" s="51">
        <v>1.1000000000000001</v>
      </c>
      <c r="H564" s="51">
        <v>0.2</v>
      </c>
      <c r="I564" s="51">
        <v>3.8</v>
      </c>
      <c r="J564" s="51">
        <v>24</v>
      </c>
      <c r="K564" s="52">
        <v>71</v>
      </c>
      <c r="L564" s="51">
        <v>18</v>
      </c>
    </row>
    <row r="565" spans="1:12" ht="15" x14ac:dyDescent="0.25">
      <c r="A565" s="25"/>
      <c r="B565" s="16"/>
      <c r="C565" s="11"/>
      <c r="D565" s="7" t="s">
        <v>27</v>
      </c>
      <c r="E565" s="50" t="s">
        <v>133</v>
      </c>
      <c r="F565" s="51">
        <v>250</v>
      </c>
      <c r="G565" s="51">
        <v>15.6</v>
      </c>
      <c r="H565" s="51">
        <v>15</v>
      </c>
      <c r="I565" s="51">
        <v>2</v>
      </c>
      <c r="J565" s="51">
        <v>220</v>
      </c>
      <c r="K565" s="52">
        <v>115</v>
      </c>
      <c r="L565" s="51">
        <v>28</v>
      </c>
    </row>
    <row r="566" spans="1:12" ht="15" x14ac:dyDescent="0.25">
      <c r="A566" s="25"/>
      <c r="B566" s="16"/>
      <c r="C566" s="11"/>
      <c r="D566" s="7" t="s">
        <v>28</v>
      </c>
      <c r="E566" s="50" t="s">
        <v>134</v>
      </c>
      <c r="F566" s="51">
        <v>100</v>
      </c>
      <c r="G566" s="51">
        <v>20</v>
      </c>
      <c r="H566" s="51">
        <v>11.36</v>
      </c>
      <c r="I566" s="51">
        <v>3.24</v>
      </c>
      <c r="J566" s="51">
        <v>194.74</v>
      </c>
      <c r="K566" s="52">
        <v>244</v>
      </c>
      <c r="L566" s="51">
        <v>46</v>
      </c>
    </row>
    <row r="567" spans="1:12" ht="15" x14ac:dyDescent="0.25">
      <c r="A567" s="25"/>
      <c r="B567" s="16"/>
      <c r="C567" s="11"/>
      <c r="D567" s="7" t="s">
        <v>29</v>
      </c>
      <c r="E567" s="50" t="s">
        <v>52</v>
      </c>
      <c r="F567" s="51">
        <v>200</v>
      </c>
      <c r="G567" s="51">
        <v>3.8</v>
      </c>
      <c r="H567" s="51">
        <v>20.7</v>
      </c>
      <c r="I567" s="51">
        <v>25.1</v>
      </c>
      <c r="J567" s="51">
        <v>302.10000000000002</v>
      </c>
      <c r="K567" s="52">
        <v>128</v>
      </c>
      <c r="L567" s="51">
        <v>27</v>
      </c>
    </row>
    <row r="568" spans="1:12" ht="15" x14ac:dyDescent="0.25">
      <c r="A568" s="25"/>
      <c r="B568" s="16"/>
      <c r="C568" s="11"/>
      <c r="D568" s="7" t="s">
        <v>30</v>
      </c>
      <c r="E568" s="50" t="s">
        <v>135</v>
      </c>
      <c r="F568" s="51">
        <v>200</v>
      </c>
      <c r="G568" s="51">
        <v>0.7</v>
      </c>
      <c r="H568" s="51">
        <v>0.3</v>
      </c>
      <c r="I568" s="51">
        <v>28.7</v>
      </c>
      <c r="J568" s="51">
        <v>132.5</v>
      </c>
      <c r="K568" s="52">
        <v>388</v>
      </c>
      <c r="L568" s="51">
        <v>11</v>
      </c>
    </row>
    <row r="569" spans="1:12" ht="15" x14ac:dyDescent="0.25">
      <c r="A569" s="25"/>
      <c r="B569" s="16"/>
      <c r="C569" s="11"/>
      <c r="D569" s="7" t="s">
        <v>31</v>
      </c>
      <c r="E569" s="50" t="s">
        <v>54</v>
      </c>
      <c r="F569" s="51">
        <v>40</v>
      </c>
      <c r="G569" s="51">
        <v>4.3</v>
      </c>
      <c r="H569" s="51">
        <v>2.2999999999999998</v>
      </c>
      <c r="I569" s="51">
        <v>27.1</v>
      </c>
      <c r="J569" s="51">
        <v>80</v>
      </c>
      <c r="K569" s="52"/>
      <c r="L569" s="51">
        <v>5</v>
      </c>
    </row>
    <row r="570" spans="1:12" ht="15" x14ac:dyDescent="0.25">
      <c r="A570" s="25"/>
      <c r="B570" s="16"/>
      <c r="C570" s="11"/>
      <c r="D570" s="7" t="s">
        <v>32</v>
      </c>
      <c r="E570" s="50" t="s">
        <v>55</v>
      </c>
      <c r="F570" s="51">
        <v>40</v>
      </c>
      <c r="G570" s="51">
        <v>1.7</v>
      </c>
      <c r="H570" s="51">
        <v>0.9</v>
      </c>
      <c r="I570" s="51">
        <v>10.9</v>
      </c>
      <c r="J570" s="51">
        <v>30</v>
      </c>
      <c r="K570" s="52"/>
      <c r="L570" s="51">
        <v>5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930</v>
      </c>
      <c r="G573" s="21">
        <f t="shared" ref="G573" si="432">SUM(G564:G572)</f>
        <v>47.2</v>
      </c>
      <c r="H573" s="21">
        <f t="shared" ref="H573" si="433">SUM(H564:H572)</f>
        <v>50.759999999999991</v>
      </c>
      <c r="I573" s="21">
        <f t="shared" ref="I573" si="434">SUM(I564:I572)</f>
        <v>100.84</v>
      </c>
      <c r="J573" s="21">
        <f t="shared" ref="J573" si="435">SUM(J564:J572)</f>
        <v>983.34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3</v>
      </c>
      <c r="B574" s="14">
        <f>B552</f>
        <v>14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3</v>
      </c>
      <c r="B579" s="14">
        <f>B552</f>
        <v>14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3</v>
      </c>
      <c r="B586" s="14">
        <f>B552</f>
        <v>14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218.7</v>
      </c>
    </row>
    <row r="593" spans="1:12" ht="15" x14ac:dyDescent="0.2">
      <c r="A593" s="37">
        <f>A552</f>
        <v>3</v>
      </c>
      <c r="B593" s="38">
        <f>B552</f>
        <v>14</v>
      </c>
      <c r="C593" s="63" t="s">
        <v>4</v>
      </c>
      <c r="D593" s="64"/>
      <c r="E593" s="39"/>
      <c r="F593" s="40">
        <f>F559+F563+F573+F578+F585+F592</f>
        <v>1390</v>
      </c>
      <c r="G593" s="40">
        <f t="shared" ref="G593" si="452">G559+G563+G573+G578+G585+G592</f>
        <v>56.1</v>
      </c>
      <c r="H593" s="40">
        <f t="shared" ref="H593" si="453">H559+H563+H573+H578+H585+H592</f>
        <v>76.859999999999985</v>
      </c>
      <c r="I593" s="40">
        <f t="shared" ref="I593" si="454">I559+I563+I573+I578+I585+I592</f>
        <v>173.84</v>
      </c>
      <c r="J593" s="40">
        <f t="shared" ref="J593" si="455">J559+J563+J573+J578+J585+J592</f>
        <v>1522.94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1352.8571428571429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43.264285714285712</v>
      </c>
      <c r="H594" s="42">
        <f t="shared" si="456"/>
        <v>68.968571428571423</v>
      </c>
      <c r="I594" s="42">
        <f t="shared" si="456"/>
        <v>174.84</v>
      </c>
      <c r="J594" s="42">
        <f t="shared" si="456"/>
        <v>1362.1100000000001</v>
      </c>
      <c r="K594" s="42"/>
      <c r="L594" s="42">
        <f t="shared" ca="1" si="456"/>
        <v>218.7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44" orientation="portrait" r:id="rId1"/>
  <rowBreaks count="7" manualBreakCount="7">
    <brk id="89" max="16383" man="1"/>
    <brk id="173" max="16383" man="1"/>
    <brk id="215" max="16383" man="1"/>
    <brk id="299" max="16383" man="1"/>
    <brk id="383" max="16383" man="1"/>
    <brk id="425" max="16383" man="1"/>
    <brk id="5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2023-10-17T11:49:00Z</cp:lastPrinted>
  <dcterms:created xsi:type="dcterms:W3CDTF">2022-05-16T14:23:56Z</dcterms:created>
  <dcterms:modified xsi:type="dcterms:W3CDTF">2025-01-10T11:28:06Z</dcterms:modified>
</cp:coreProperties>
</file>