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19" i="1" l="1"/>
  <c r="J43" i="1"/>
  <c r="F81" i="1"/>
  <c r="L24" i="1"/>
  <c r="L195" i="1"/>
  <c r="G195" i="1"/>
  <c r="F195" i="1"/>
  <c r="J195" i="1"/>
  <c r="F62" i="1"/>
  <c r="J100" i="1"/>
  <c r="F119" i="1"/>
  <c r="L62" i="1"/>
  <c r="G81" i="1"/>
  <c r="L81" i="1"/>
  <c r="L119" i="1"/>
  <c r="G138" i="1"/>
  <c r="L176" i="1"/>
  <c r="F176" i="1"/>
  <c r="H43" i="1"/>
  <c r="H81" i="1"/>
  <c r="H100" i="1"/>
  <c r="H138" i="1"/>
  <c r="H157" i="1"/>
  <c r="J62" i="1"/>
  <c r="F138" i="1"/>
  <c r="J157" i="1"/>
  <c r="J176" i="1"/>
  <c r="G43" i="1"/>
  <c r="I43" i="1"/>
  <c r="I62" i="1"/>
  <c r="I100" i="1"/>
  <c r="I157" i="1"/>
  <c r="H195" i="1"/>
  <c r="I176" i="1"/>
  <c r="H176" i="1"/>
  <c r="G176" i="1"/>
  <c r="G157" i="1"/>
  <c r="L157" i="1"/>
  <c r="F157" i="1"/>
  <c r="L138" i="1"/>
  <c r="I138" i="1"/>
  <c r="J138" i="1"/>
  <c r="G119" i="1"/>
  <c r="I119" i="1"/>
  <c r="H119" i="1"/>
  <c r="G100" i="1"/>
  <c r="L100" i="1"/>
  <c r="F100" i="1"/>
  <c r="J81" i="1"/>
  <c r="H62" i="1"/>
  <c r="G62" i="1"/>
  <c r="L43" i="1"/>
  <c r="F43" i="1"/>
  <c r="F24" i="1"/>
  <c r="J24" i="1"/>
  <c r="I24" i="1"/>
  <c r="H24" i="1"/>
  <c r="G24" i="1"/>
  <c r="J196" i="1" l="1"/>
  <c r="H196" i="1"/>
  <c r="L196" i="1"/>
  <c r="F196" i="1"/>
  <c r="I196" i="1"/>
  <c r="G196" i="1"/>
</calcChain>
</file>

<file path=xl/sharedStrings.xml><?xml version="1.0" encoding="utf-8"?>
<sst xmlns="http://schemas.openxmlformats.org/spreadsheetml/2006/main" count="241" uniqueCount="79">
  <si>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</si>
  <si>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</si>
  <si>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</si>
  <si>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</si>
  <si>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</si>
  <si>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</si>
  <si>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</si>
  <si>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</si>
  <si>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</si>
  <si>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</si>
  <si>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</si>
  <si>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</si>
  <si>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</si>
  <si>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</si>
  <si>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</si>
  <si>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</si>
  <si>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</si>
  <si>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</si>
  <si>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</si>
  <si>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</si>
  <si>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</si>
  <si>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</si>
  <si>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</si>
  <si>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</si>
  <si>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</si>
  <si>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</si>
  <si>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</si>
  <si>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</si>
  <si>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</si>
  <si>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</si>
  <si>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</si>
  <si>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</si>
  <si>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</si>
  <si>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</si>
  <si>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</si>
  <si>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</si>
  <si>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</si>
  <si>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</si>
  <si>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гречневая вязкая </t>
  </si>
  <si>
    <t xml:space="preserve">Чай с сахаром </t>
  </si>
  <si>
    <t xml:space="preserve">Бутерброд с маслом </t>
  </si>
  <si>
    <t xml:space="preserve">яйцо вареное </t>
  </si>
  <si>
    <t>огурец свежий нарезка</t>
  </si>
  <si>
    <t>Картофельное пюре</t>
  </si>
  <si>
    <t xml:space="preserve">Голубцы ленивые с соусом </t>
  </si>
  <si>
    <t>Напиток витаминизированный</t>
  </si>
  <si>
    <t>Хлеб пшеничный витаминизированный</t>
  </si>
  <si>
    <t xml:space="preserve">Хлеб ржано-пшеничный витаминизированный </t>
  </si>
  <si>
    <t xml:space="preserve">помидор свежий нарезка </t>
  </si>
  <si>
    <t xml:space="preserve">Рис отварной с маслом </t>
  </si>
  <si>
    <t>Зразы рыбные рубленные</t>
  </si>
  <si>
    <t xml:space="preserve">Напиток Яблочный </t>
  </si>
  <si>
    <t xml:space="preserve">Гуляш из отварной говядины </t>
  </si>
  <si>
    <t xml:space="preserve">Компот из сухофруктов </t>
  </si>
  <si>
    <t xml:space="preserve">Сыр порционный </t>
  </si>
  <si>
    <t xml:space="preserve">Борщ "Сибирский"со сметаной </t>
  </si>
  <si>
    <t xml:space="preserve">Каша "Дружба" с маслом </t>
  </si>
  <si>
    <t xml:space="preserve">Горячий бутерброд с сыром </t>
  </si>
  <si>
    <t>Сок 0,2</t>
  </si>
  <si>
    <t xml:space="preserve">Картофельное пюре </t>
  </si>
  <si>
    <t xml:space="preserve">Капуста тушеная </t>
  </si>
  <si>
    <t xml:space="preserve">Напиток из кураги </t>
  </si>
  <si>
    <t xml:space="preserve">Пудинг из творога с яблоками со сгущенным молоком </t>
  </si>
  <si>
    <t xml:space="preserve">бутерброд с маслом и сыром </t>
  </si>
  <si>
    <t>Напиток из шиповника</t>
  </si>
  <si>
    <t>12-18 лет</t>
  </si>
  <si>
    <t xml:space="preserve">МАОУ СОШ №1 г. Ивделя </t>
  </si>
  <si>
    <t>Какао-напиток витаминизированный</t>
  </si>
  <si>
    <t>Хлеб ржано-пшеничный Витаминизированный</t>
  </si>
  <si>
    <t>Директор МАОУ СОШ №1</t>
  </si>
  <si>
    <t>Сташкова И.В.</t>
  </si>
  <si>
    <t>Перец сладкий (нарезка)</t>
  </si>
  <si>
    <t xml:space="preserve">Огурец свежий нарезка </t>
  </si>
  <si>
    <t>Томат свежий нарезка</t>
  </si>
  <si>
    <t>Макароны отварные с маслом</t>
  </si>
  <si>
    <t>Котлета "Лада" рыбная</t>
  </si>
  <si>
    <t xml:space="preserve">Жаркое "По-Домашнему" </t>
  </si>
  <si>
    <t>Суп "Охотничий" с гречневой крупой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</si>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</sst>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L133" sqref="L1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66</v>
      </c>
      <c r="D1" s="54"/>
      <c r="E1" s="54"/>
      <c r="F1" s="12" t="s">
        <v>15</v>
      </c>
      <c r="G1" s="2" t="s">
        <v>16</v>
      </c>
      <c r="H1" s="55" t="s">
        <v>69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70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65</v>
      </c>
      <c r="G3" s="2" t="s">
        <v>18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41</v>
      </c>
      <c r="F14" s="43">
        <v>40</v>
      </c>
      <c r="G14" s="43">
        <v>5.0999999999999996</v>
      </c>
      <c r="H14" s="43">
        <v>4.5999999999999996</v>
      </c>
      <c r="I14" s="43">
        <v>0.3</v>
      </c>
      <c r="J14" s="43">
        <v>63</v>
      </c>
      <c r="K14" s="44">
        <v>213</v>
      </c>
      <c r="L14" s="43">
        <v>7.8</v>
      </c>
    </row>
    <row r="15" spans="1:12" ht="15" x14ac:dyDescent="0.25">
      <c r="A15" s="23"/>
      <c r="B15" s="15"/>
      <c r="C15" s="11"/>
      <c r="D15" s="7" t="s">
        <v>26</v>
      </c>
      <c r="E15" s="39" t="s">
        <v>38</v>
      </c>
      <c r="F15" s="40">
        <v>250</v>
      </c>
      <c r="G15" s="40">
        <v>8.6999999999999993</v>
      </c>
      <c r="H15" s="40">
        <v>12.5</v>
      </c>
      <c r="I15" s="40">
        <v>33.299999999999997</v>
      </c>
      <c r="J15" s="40">
        <v>280.39999999999998</v>
      </c>
      <c r="K15" s="41">
        <v>184</v>
      </c>
      <c r="L15" s="40">
        <v>25</v>
      </c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39</v>
      </c>
      <c r="F18" s="43">
        <v>200</v>
      </c>
      <c r="G18" s="43">
        <v>0</v>
      </c>
      <c r="H18" s="43">
        <v>0</v>
      </c>
      <c r="I18" s="43">
        <v>14.5</v>
      </c>
      <c r="J18" s="43">
        <v>58.1</v>
      </c>
      <c r="K18" s="44">
        <v>430</v>
      </c>
      <c r="L18" s="43">
        <v>7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60</v>
      </c>
      <c r="G19" s="43">
        <v>2</v>
      </c>
      <c r="H19" s="43">
        <v>20.8</v>
      </c>
      <c r="I19" s="43">
        <v>12.4</v>
      </c>
      <c r="J19" s="43">
        <v>215.5</v>
      </c>
      <c r="K19" s="44">
        <v>1</v>
      </c>
      <c r="L19" s="43">
        <v>18</v>
      </c>
    </row>
    <row r="20" spans="1:12" ht="15" x14ac:dyDescent="0.25">
      <c r="A20" s="23"/>
      <c r="B20" s="15"/>
      <c r="C20" s="11"/>
      <c r="D20" s="7" t="s">
        <v>31</v>
      </c>
      <c r="E20" s="42" t="s">
        <v>68</v>
      </c>
      <c r="F20" s="43">
        <v>40</v>
      </c>
      <c r="G20" s="43">
        <v>1.7</v>
      </c>
      <c r="H20" s="43">
        <v>0.9</v>
      </c>
      <c r="I20" s="43">
        <v>10.9</v>
      </c>
      <c r="J20" s="43">
        <v>30</v>
      </c>
      <c r="K20" s="44"/>
      <c r="L20" s="43">
        <v>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590</v>
      </c>
      <c r="G23" s="19">
        <f t="shared" ref="G23:J23" si="2">SUM(G14:G22)</f>
        <v>17.5</v>
      </c>
      <c r="H23" s="19">
        <f t="shared" si="2"/>
        <v>38.800000000000004</v>
      </c>
      <c r="I23" s="19">
        <f t="shared" si="2"/>
        <v>71.399999999999991</v>
      </c>
      <c r="J23" s="19">
        <f t="shared" si="2"/>
        <v>647</v>
      </c>
      <c r="K23" s="25"/>
      <c r="L23" s="19">
        <f t="shared" ref="L23" si="3">SUM(L14:L22)</f>
        <v>62.8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590</v>
      </c>
      <c r="G24" s="32">
        <f t="shared" ref="G24:J24" si="4">G13+G23</f>
        <v>17.5</v>
      </c>
      <c r="H24" s="32">
        <f t="shared" si="4"/>
        <v>38.800000000000004</v>
      </c>
      <c r="I24" s="32">
        <f t="shared" si="4"/>
        <v>71.399999999999991</v>
      </c>
      <c r="J24" s="32">
        <f t="shared" si="4"/>
        <v>647</v>
      </c>
      <c r="K24" s="32"/>
      <c r="L24" s="32">
        <f t="shared" ref="L24" si="5">L13+L23</f>
        <v>62.8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71</v>
      </c>
      <c r="F33" s="43">
        <v>100</v>
      </c>
      <c r="G33" s="43">
        <v>0</v>
      </c>
      <c r="H33" s="43">
        <v>0</v>
      </c>
      <c r="I33" s="43">
        <v>1</v>
      </c>
      <c r="J33" s="43">
        <v>0</v>
      </c>
      <c r="K33" s="44">
        <v>71</v>
      </c>
      <c r="L33" s="43">
        <v>20</v>
      </c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43</v>
      </c>
      <c r="F35" s="43">
        <v>200</v>
      </c>
      <c r="G35" s="43">
        <v>3.8</v>
      </c>
      <c r="H35" s="43">
        <v>20.7</v>
      </c>
      <c r="I35" s="43">
        <v>25.1</v>
      </c>
      <c r="J35" s="43">
        <v>302.10000000000002</v>
      </c>
      <c r="K35" s="44">
        <v>128</v>
      </c>
      <c r="L35" s="43">
        <v>28</v>
      </c>
    </row>
    <row r="36" spans="1:12" ht="15" x14ac:dyDescent="0.25">
      <c r="A36" s="14"/>
      <c r="B36" s="15"/>
      <c r="C36" s="11"/>
      <c r="D36" s="7" t="s">
        <v>28</v>
      </c>
      <c r="E36" s="42" t="s">
        <v>44</v>
      </c>
      <c r="F36" s="43">
        <v>100</v>
      </c>
      <c r="G36" s="43">
        <v>8.6</v>
      </c>
      <c r="H36" s="43">
        <v>9.3000000000000007</v>
      </c>
      <c r="I36" s="43">
        <v>3.2</v>
      </c>
      <c r="J36" s="43">
        <v>131.9</v>
      </c>
      <c r="K36" s="44">
        <v>298</v>
      </c>
      <c r="L36" s="43">
        <v>43</v>
      </c>
    </row>
    <row r="37" spans="1:12" ht="15" x14ac:dyDescent="0.25">
      <c r="A37" s="14"/>
      <c r="B37" s="15"/>
      <c r="C37" s="11"/>
      <c r="D37" s="7" t="s">
        <v>29</v>
      </c>
      <c r="E37" s="42" t="s">
        <v>45</v>
      </c>
      <c r="F37" s="43">
        <v>200</v>
      </c>
      <c r="G37" s="43">
        <v>0</v>
      </c>
      <c r="H37" s="43">
        <v>0</v>
      </c>
      <c r="I37" s="43">
        <v>4.3</v>
      </c>
      <c r="J37" s="43">
        <v>18</v>
      </c>
      <c r="K37" s="44">
        <v>15</v>
      </c>
      <c r="L37" s="43">
        <v>15</v>
      </c>
    </row>
    <row r="38" spans="1:12" ht="15" x14ac:dyDescent="0.25">
      <c r="A38" s="14"/>
      <c r="B38" s="15"/>
      <c r="C38" s="11"/>
      <c r="D38" s="7" t="s">
        <v>30</v>
      </c>
      <c r="E38" s="42" t="s">
        <v>46</v>
      </c>
      <c r="F38" s="43">
        <v>40</v>
      </c>
      <c r="G38" s="43">
        <v>4.3</v>
      </c>
      <c r="H38" s="43">
        <v>2.2999999999999998</v>
      </c>
      <c r="I38" s="43">
        <v>27.1</v>
      </c>
      <c r="J38" s="43">
        <v>80</v>
      </c>
      <c r="K38" s="44"/>
      <c r="L38" s="43">
        <v>5</v>
      </c>
    </row>
    <row r="39" spans="1:12" ht="15" x14ac:dyDescent="0.25">
      <c r="A39" s="14"/>
      <c r="B39" s="15"/>
      <c r="C39" s="11"/>
      <c r="D39" s="7" t="s">
        <v>31</v>
      </c>
      <c r="E39" s="42" t="s">
        <v>47</v>
      </c>
      <c r="F39" s="43">
        <v>40</v>
      </c>
      <c r="G39" s="43">
        <v>1.7</v>
      </c>
      <c r="H39" s="43">
        <v>0.9</v>
      </c>
      <c r="I39" s="43">
        <v>10.9</v>
      </c>
      <c r="J39" s="43">
        <v>30</v>
      </c>
      <c r="K39" s="44"/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680</v>
      </c>
      <c r="G42" s="19">
        <f t="shared" ref="G42" si="10">SUM(G33:G41)</f>
        <v>18.399999999999999</v>
      </c>
      <c r="H42" s="19">
        <f t="shared" ref="H42" si="11">SUM(H33:H41)</f>
        <v>33.199999999999996</v>
      </c>
      <c r="I42" s="19">
        <f t="shared" ref="I42" si="12">SUM(I33:I41)</f>
        <v>71.600000000000009</v>
      </c>
      <c r="J42" s="19">
        <f t="shared" ref="J42:L42" si="13">SUM(J33:J41)</f>
        <v>562</v>
      </c>
      <c r="K42" s="25"/>
      <c r="L42" s="19">
        <f t="shared" si="13"/>
        <v>116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680</v>
      </c>
      <c r="G43" s="32">
        <f t="shared" ref="G43" si="14">G32+G42</f>
        <v>18.399999999999999</v>
      </c>
      <c r="H43" s="32">
        <f t="shared" ref="H43" si="15">H32+H42</f>
        <v>33.199999999999996</v>
      </c>
      <c r="I43" s="32">
        <f t="shared" ref="I43" si="16">I32+I42</f>
        <v>71.600000000000009</v>
      </c>
      <c r="J43" s="32">
        <f t="shared" ref="J43:L43" si="17">J32+J42</f>
        <v>562</v>
      </c>
      <c r="K43" s="32"/>
      <c r="L43" s="32">
        <f t="shared" si="17"/>
        <v>116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72</v>
      </c>
      <c r="F52" s="43">
        <v>100</v>
      </c>
      <c r="G52" s="43">
        <v>0</v>
      </c>
      <c r="H52" s="43">
        <v>0</v>
      </c>
      <c r="I52" s="43">
        <v>1</v>
      </c>
      <c r="J52" s="43">
        <v>0</v>
      </c>
      <c r="K52" s="44">
        <v>71</v>
      </c>
      <c r="L52" s="43">
        <v>20</v>
      </c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 t="s">
        <v>49</v>
      </c>
      <c r="F54" s="43">
        <v>200</v>
      </c>
      <c r="G54" s="43">
        <v>0</v>
      </c>
      <c r="H54" s="43">
        <v>6.5</v>
      </c>
      <c r="I54" s="43">
        <v>0.1</v>
      </c>
      <c r="J54" s="43">
        <v>58.8</v>
      </c>
      <c r="K54" s="44">
        <v>304</v>
      </c>
      <c r="L54" s="43">
        <v>20</v>
      </c>
    </row>
    <row r="55" spans="1:12" ht="15" x14ac:dyDescent="0.25">
      <c r="A55" s="23"/>
      <c r="B55" s="15"/>
      <c r="C55" s="11"/>
      <c r="D55" s="7" t="s">
        <v>28</v>
      </c>
      <c r="E55" s="42" t="s">
        <v>50</v>
      </c>
      <c r="F55" s="43">
        <v>100</v>
      </c>
      <c r="G55" s="43">
        <v>13.1</v>
      </c>
      <c r="H55" s="43">
        <v>21.7</v>
      </c>
      <c r="I55" s="43">
        <v>8.8000000000000007</v>
      </c>
      <c r="J55" s="43">
        <v>273.7</v>
      </c>
      <c r="K55" s="44">
        <v>237</v>
      </c>
      <c r="L55" s="43">
        <v>53</v>
      </c>
    </row>
    <row r="56" spans="1:12" ht="15" x14ac:dyDescent="0.25">
      <c r="A56" s="23"/>
      <c r="B56" s="15"/>
      <c r="C56" s="11"/>
      <c r="D56" s="7" t="s">
        <v>29</v>
      </c>
      <c r="E56" s="42" t="s">
        <v>51</v>
      </c>
      <c r="F56" s="43">
        <v>200</v>
      </c>
      <c r="G56" s="43">
        <v>0.1</v>
      </c>
      <c r="H56" s="43">
        <v>0.1</v>
      </c>
      <c r="I56" s="43">
        <v>26.4</v>
      </c>
      <c r="J56" s="43">
        <v>108</v>
      </c>
      <c r="K56" s="44">
        <v>438</v>
      </c>
      <c r="L56" s="43">
        <v>11</v>
      </c>
    </row>
    <row r="57" spans="1:12" ht="15" x14ac:dyDescent="0.25">
      <c r="A57" s="23"/>
      <c r="B57" s="15"/>
      <c r="C57" s="11"/>
      <c r="D57" s="7" t="s">
        <v>30</v>
      </c>
      <c r="E57" s="42" t="s">
        <v>46</v>
      </c>
      <c r="F57" s="43">
        <v>40</v>
      </c>
      <c r="G57" s="43">
        <v>4.3</v>
      </c>
      <c r="H57" s="43">
        <v>2.2999999999999998</v>
      </c>
      <c r="I57" s="43">
        <v>27.1</v>
      </c>
      <c r="J57" s="43">
        <v>80</v>
      </c>
      <c r="K57" s="44"/>
      <c r="L57" s="43">
        <v>5</v>
      </c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40</v>
      </c>
      <c r="G58" s="43">
        <v>1.7</v>
      </c>
      <c r="H58" s="43">
        <v>0.9</v>
      </c>
      <c r="I58" s="43">
        <v>10.9</v>
      </c>
      <c r="J58" s="43">
        <v>30</v>
      </c>
      <c r="K58" s="44"/>
      <c r="L58" s="43">
        <v>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680</v>
      </c>
      <c r="G61" s="19">
        <f t="shared" ref="G61" si="22">SUM(G52:G60)</f>
        <v>19.2</v>
      </c>
      <c r="H61" s="19">
        <f t="shared" ref="H61" si="23">SUM(H52:H60)</f>
        <v>31.5</v>
      </c>
      <c r="I61" s="19">
        <f t="shared" ref="I61" si="24">SUM(I52:I60)</f>
        <v>74.3</v>
      </c>
      <c r="J61" s="19">
        <f t="shared" ref="J61:L61" si="25">SUM(J52:J60)</f>
        <v>550.5</v>
      </c>
      <c r="K61" s="25"/>
      <c r="L61" s="19">
        <f t="shared" si="25"/>
        <v>114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680</v>
      </c>
      <c r="G62" s="32">
        <f t="shared" ref="G62" si="26">G51+G61</f>
        <v>19.2</v>
      </c>
      <c r="H62" s="32">
        <f t="shared" ref="H62" si="27">H51+H61</f>
        <v>31.5</v>
      </c>
      <c r="I62" s="32">
        <f t="shared" ref="I62" si="28">I51+I61</f>
        <v>74.3</v>
      </c>
      <c r="J62" s="32">
        <f t="shared" ref="J62:L62" si="29">J51+J61</f>
        <v>550.5</v>
      </c>
      <c r="K62" s="32"/>
      <c r="L62" s="32">
        <f t="shared" si="29"/>
        <v>114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73</v>
      </c>
      <c r="F71" s="43">
        <v>100</v>
      </c>
      <c r="G71" s="43">
        <v>0</v>
      </c>
      <c r="H71" s="43">
        <v>0</v>
      </c>
      <c r="I71" s="43">
        <v>1</v>
      </c>
      <c r="J71" s="43">
        <v>0</v>
      </c>
      <c r="K71" s="44">
        <v>71</v>
      </c>
      <c r="L71" s="43">
        <v>20</v>
      </c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 t="s">
        <v>74</v>
      </c>
      <c r="F73" s="43">
        <v>200</v>
      </c>
      <c r="G73" s="43">
        <v>4.3</v>
      </c>
      <c r="H73" s="43">
        <v>5.5</v>
      </c>
      <c r="I73" s="43">
        <v>45.2</v>
      </c>
      <c r="J73" s="43">
        <v>247.2</v>
      </c>
      <c r="K73" s="44">
        <v>323</v>
      </c>
      <c r="L73" s="43">
        <v>20</v>
      </c>
    </row>
    <row r="74" spans="1:12" ht="15" x14ac:dyDescent="0.25">
      <c r="A74" s="23"/>
      <c r="B74" s="15"/>
      <c r="C74" s="11"/>
      <c r="D74" s="7" t="s">
        <v>28</v>
      </c>
      <c r="E74" s="42" t="s">
        <v>52</v>
      </c>
      <c r="F74" s="43">
        <v>100</v>
      </c>
      <c r="G74" s="43">
        <v>15.3</v>
      </c>
      <c r="H74" s="43">
        <v>17.5</v>
      </c>
      <c r="I74" s="43">
        <v>3.8</v>
      </c>
      <c r="J74" s="43">
        <v>234.2</v>
      </c>
      <c r="K74" s="44">
        <v>246</v>
      </c>
      <c r="L74" s="43">
        <v>58</v>
      </c>
    </row>
    <row r="75" spans="1:12" ht="15" x14ac:dyDescent="0.25">
      <c r="A75" s="23"/>
      <c r="B75" s="15"/>
      <c r="C75" s="11"/>
      <c r="D75" s="7" t="s">
        <v>29</v>
      </c>
      <c r="E75" s="42" t="s">
        <v>53</v>
      </c>
      <c r="F75" s="43">
        <v>200</v>
      </c>
      <c r="G75" s="43">
        <v>0</v>
      </c>
      <c r="H75" s="43">
        <v>0</v>
      </c>
      <c r="I75" s="43">
        <v>19.399999999999999</v>
      </c>
      <c r="J75" s="43">
        <v>77.400000000000006</v>
      </c>
      <c r="K75" s="44">
        <v>349</v>
      </c>
      <c r="L75" s="43">
        <v>10</v>
      </c>
    </row>
    <row r="76" spans="1:12" ht="15" x14ac:dyDescent="0.25">
      <c r="A76" s="23"/>
      <c r="B76" s="15"/>
      <c r="C76" s="11"/>
      <c r="D76" s="7" t="s">
        <v>30</v>
      </c>
      <c r="E76" s="42" t="s">
        <v>46</v>
      </c>
      <c r="F76" s="43">
        <v>40</v>
      </c>
      <c r="G76" s="43">
        <v>4.3</v>
      </c>
      <c r="H76" s="43">
        <v>2.2999999999999998</v>
      </c>
      <c r="I76" s="43">
        <v>27.1</v>
      </c>
      <c r="J76" s="43">
        <v>80</v>
      </c>
      <c r="K76" s="44"/>
      <c r="L76" s="43">
        <v>5</v>
      </c>
    </row>
    <row r="77" spans="1:12" ht="15" x14ac:dyDescent="0.25">
      <c r="A77" s="23"/>
      <c r="B77" s="15"/>
      <c r="C77" s="11"/>
      <c r="D77" s="7" t="s">
        <v>31</v>
      </c>
      <c r="E77" s="42" t="s">
        <v>47</v>
      </c>
      <c r="F77" s="43">
        <v>40</v>
      </c>
      <c r="G77" s="43">
        <v>1.7</v>
      </c>
      <c r="H77" s="43">
        <v>0.9</v>
      </c>
      <c r="I77" s="43">
        <v>10.9</v>
      </c>
      <c r="J77" s="43">
        <v>30</v>
      </c>
      <c r="K77" s="44"/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680</v>
      </c>
      <c r="G80" s="19">
        <f t="shared" ref="G80" si="34">SUM(G71:G79)</f>
        <v>25.6</v>
      </c>
      <c r="H80" s="19">
        <f t="shared" ref="H80" si="35">SUM(H71:H79)</f>
        <v>26.2</v>
      </c>
      <c r="I80" s="19">
        <f t="shared" ref="I80" si="36">SUM(I71:I79)</f>
        <v>107.4</v>
      </c>
      <c r="J80" s="19">
        <f t="shared" ref="J80:L80" si="37">SUM(J71:J79)</f>
        <v>668.8</v>
      </c>
      <c r="K80" s="25"/>
      <c r="L80" s="19">
        <f t="shared" si="37"/>
        <v>118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680</v>
      </c>
      <c r="G81" s="32">
        <f t="shared" ref="G81" si="38">G70+G80</f>
        <v>25.6</v>
      </c>
      <c r="H81" s="32">
        <f t="shared" ref="H81" si="39">H70+H80</f>
        <v>26.2</v>
      </c>
      <c r="I81" s="32">
        <f t="shared" ref="I81" si="40">I70+I80</f>
        <v>107.4</v>
      </c>
      <c r="J81" s="32">
        <f t="shared" ref="J81:L81" si="41">J70+J80</f>
        <v>668.8</v>
      </c>
      <c r="K81" s="32"/>
      <c r="L81" s="32">
        <f t="shared" si="41"/>
        <v>118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54</v>
      </c>
      <c r="F90" s="43">
        <v>60</v>
      </c>
      <c r="G90" s="43">
        <v>7.1</v>
      </c>
      <c r="H90" s="43">
        <v>9.1</v>
      </c>
      <c r="I90" s="43">
        <v>0</v>
      </c>
      <c r="J90" s="43">
        <v>112.5</v>
      </c>
      <c r="K90" s="44">
        <v>15</v>
      </c>
      <c r="L90" s="43">
        <v>30</v>
      </c>
    </row>
    <row r="91" spans="1:12" ht="15" x14ac:dyDescent="0.25">
      <c r="A91" s="23"/>
      <c r="B91" s="15"/>
      <c r="C91" s="11"/>
      <c r="D91" s="7" t="s">
        <v>26</v>
      </c>
      <c r="E91" s="42" t="s">
        <v>55</v>
      </c>
      <c r="F91" s="43">
        <v>250</v>
      </c>
      <c r="G91" s="43">
        <v>1.5</v>
      </c>
      <c r="H91" s="43">
        <v>4.5999999999999996</v>
      </c>
      <c r="I91" s="43">
        <v>9</v>
      </c>
      <c r="J91" s="43">
        <v>84.1</v>
      </c>
      <c r="K91" s="44">
        <v>80</v>
      </c>
      <c r="L91" s="43">
        <v>30</v>
      </c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39</v>
      </c>
      <c r="F94" s="43">
        <v>200</v>
      </c>
      <c r="G94" s="43">
        <v>0</v>
      </c>
      <c r="H94" s="43">
        <v>0</v>
      </c>
      <c r="I94" s="43">
        <v>14.5</v>
      </c>
      <c r="J94" s="43">
        <v>58.1</v>
      </c>
      <c r="K94" s="44">
        <v>430</v>
      </c>
      <c r="L94" s="43">
        <v>7</v>
      </c>
    </row>
    <row r="95" spans="1:12" ht="15" x14ac:dyDescent="0.25">
      <c r="A95" s="23"/>
      <c r="B95" s="15"/>
      <c r="C95" s="11"/>
      <c r="D95" s="7" t="s">
        <v>30</v>
      </c>
      <c r="E95" s="42" t="s">
        <v>46</v>
      </c>
      <c r="F95" s="43">
        <v>40</v>
      </c>
      <c r="G95" s="43">
        <v>4.3</v>
      </c>
      <c r="H95" s="43">
        <v>2.2999999999999998</v>
      </c>
      <c r="I95" s="43">
        <v>27.1</v>
      </c>
      <c r="J95" s="43">
        <v>80</v>
      </c>
      <c r="K95" s="44"/>
      <c r="L95" s="43">
        <v>5</v>
      </c>
    </row>
    <row r="96" spans="1:12" ht="15" x14ac:dyDescent="0.25">
      <c r="A96" s="23"/>
      <c r="B96" s="15"/>
      <c r="C96" s="11"/>
      <c r="D96" s="7" t="s">
        <v>31</v>
      </c>
      <c r="E96" s="42" t="s">
        <v>47</v>
      </c>
      <c r="F96" s="43">
        <v>40</v>
      </c>
      <c r="G96" s="43">
        <v>1.7</v>
      </c>
      <c r="H96" s="43">
        <v>0.9</v>
      </c>
      <c r="I96" s="43">
        <v>10.9</v>
      </c>
      <c r="J96" s="43">
        <v>30</v>
      </c>
      <c r="K96" s="44"/>
      <c r="L96" s="43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590</v>
      </c>
      <c r="G99" s="19">
        <f t="shared" ref="G99" si="46">SUM(G90:G98)</f>
        <v>14.599999999999998</v>
      </c>
      <c r="H99" s="19">
        <f t="shared" ref="H99" si="47">SUM(H90:H98)</f>
        <v>16.899999999999999</v>
      </c>
      <c r="I99" s="19">
        <f t="shared" ref="I99" si="48">SUM(I90:I98)</f>
        <v>61.5</v>
      </c>
      <c r="J99" s="19">
        <f t="shared" ref="J99:L99" si="49">SUM(J90:J98)</f>
        <v>364.7</v>
      </c>
      <c r="K99" s="25"/>
      <c r="L99" s="19">
        <f t="shared" si="49"/>
        <v>77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590</v>
      </c>
      <c r="G100" s="32">
        <f t="shared" ref="G100" si="50">G89+G99</f>
        <v>14.599999999999998</v>
      </c>
      <c r="H100" s="32">
        <f t="shared" ref="H100" si="51">H89+H99</f>
        <v>16.899999999999999</v>
      </c>
      <c r="I100" s="32">
        <f t="shared" ref="I100" si="52">I89+I99</f>
        <v>61.5</v>
      </c>
      <c r="J100" s="32">
        <f t="shared" ref="J100:L100" si="53">J89+J99</f>
        <v>364.7</v>
      </c>
      <c r="K100" s="32"/>
      <c r="L100" s="32">
        <f t="shared" si="53"/>
        <v>77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58</v>
      </c>
      <c r="F109" s="43">
        <v>200</v>
      </c>
      <c r="G109" s="43">
        <v>0</v>
      </c>
      <c r="H109" s="43">
        <v>0</v>
      </c>
      <c r="I109" s="43">
        <v>13</v>
      </c>
      <c r="J109" s="43">
        <v>1</v>
      </c>
      <c r="K109" s="44"/>
      <c r="L109" s="43">
        <v>23</v>
      </c>
    </row>
    <row r="110" spans="1:12" ht="15" x14ac:dyDescent="0.25">
      <c r="A110" s="23"/>
      <c r="B110" s="15"/>
      <c r="C110" s="11"/>
      <c r="D110" s="7" t="s">
        <v>26</v>
      </c>
      <c r="E110" s="42" t="s">
        <v>56</v>
      </c>
      <c r="F110" s="43">
        <v>250</v>
      </c>
      <c r="G110" s="43">
        <v>5.6</v>
      </c>
      <c r="H110" s="43">
        <v>9</v>
      </c>
      <c r="I110" s="43">
        <v>0</v>
      </c>
      <c r="J110" s="43">
        <v>23.4</v>
      </c>
      <c r="K110" s="44">
        <v>190</v>
      </c>
      <c r="L110" s="43">
        <v>30</v>
      </c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67</v>
      </c>
      <c r="F113" s="43">
        <v>200</v>
      </c>
      <c r="G113" s="43">
        <v>2.9</v>
      </c>
      <c r="H113" s="43">
        <v>2.5</v>
      </c>
      <c r="I113" s="43">
        <v>24.8</v>
      </c>
      <c r="J113" s="43">
        <v>134</v>
      </c>
      <c r="K113" s="44">
        <v>433</v>
      </c>
      <c r="L113" s="43">
        <v>19</v>
      </c>
    </row>
    <row r="114" spans="1:12" ht="15" x14ac:dyDescent="0.25">
      <c r="A114" s="23"/>
      <c r="B114" s="15"/>
      <c r="C114" s="11"/>
      <c r="D114" s="7" t="s">
        <v>30</v>
      </c>
      <c r="E114" s="42" t="s">
        <v>57</v>
      </c>
      <c r="F114" s="43">
        <v>60</v>
      </c>
      <c r="G114" s="43">
        <v>7.5</v>
      </c>
      <c r="H114" s="43">
        <v>11.2</v>
      </c>
      <c r="I114" s="43">
        <v>14.1</v>
      </c>
      <c r="J114" s="43">
        <v>187</v>
      </c>
      <c r="K114" s="44">
        <v>11</v>
      </c>
      <c r="L114" s="43">
        <v>25</v>
      </c>
    </row>
    <row r="115" spans="1:12" ht="15" x14ac:dyDescent="0.25">
      <c r="A115" s="23"/>
      <c r="B115" s="15"/>
      <c r="C115" s="11"/>
      <c r="D115" s="7" t="s">
        <v>31</v>
      </c>
      <c r="E115" s="42" t="s">
        <v>47</v>
      </c>
      <c r="F115" s="43">
        <v>40</v>
      </c>
      <c r="G115" s="43">
        <v>1.7</v>
      </c>
      <c r="H115" s="43">
        <v>0.9</v>
      </c>
      <c r="I115" s="43">
        <v>10.9</v>
      </c>
      <c r="J115" s="43">
        <v>30</v>
      </c>
      <c r="K115" s="44"/>
      <c r="L115" s="43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17.7</v>
      </c>
      <c r="H118" s="19">
        <f t="shared" si="56"/>
        <v>23.599999999999998</v>
      </c>
      <c r="I118" s="19">
        <f t="shared" si="56"/>
        <v>62.8</v>
      </c>
      <c r="J118" s="19">
        <f t="shared" si="56"/>
        <v>375.4</v>
      </c>
      <c r="K118" s="25"/>
      <c r="L118" s="19">
        <f t="shared" ref="L118" si="57">SUM(L109:L117)</f>
        <v>102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750</v>
      </c>
      <c r="G119" s="32">
        <f t="shared" ref="G119" si="58">G108+G118</f>
        <v>17.7</v>
      </c>
      <c r="H119" s="32">
        <f t="shared" ref="H119" si="59">H108+H118</f>
        <v>23.599999999999998</v>
      </c>
      <c r="I119" s="32">
        <f t="shared" ref="I119" si="60">I108+I118</f>
        <v>62.8</v>
      </c>
      <c r="J119" s="32">
        <f t="shared" ref="J119:L119" si="61">J108+J118</f>
        <v>375.4</v>
      </c>
      <c r="K119" s="32"/>
      <c r="L119" s="32">
        <f t="shared" si="61"/>
        <v>102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48</v>
      </c>
      <c r="F128" s="43">
        <v>100</v>
      </c>
      <c r="G128" s="43">
        <v>0</v>
      </c>
      <c r="H128" s="43">
        <v>0</v>
      </c>
      <c r="I128" s="43">
        <v>1</v>
      </c>
      <c r="J128" s="43">
        <v>0</v>
      </c>
      <c r="K128" s="44">
        <v>71</v>
      </c>
      <c r="L128" s="43">
        <v>20</v>
      </c>
    </row>
    <row r="129" spans="1:12" ht="15" x14ac:dyDescent="0.25">
      <c r="A129" s="14"/>
      <c r="B129" s="15"/>
      <c r="C129" s="11"/>
      <c r="D129" s="7" t="s">
        <v>26</v>
      </c>
      <c r="E129" s="42" t="s">
        <v>59</v>
      </c>
      <c r="F129" s="43">
        <v>150</v>
      </c>
      <c r="G129" s="43">
        <v>2.5</v>
      </c>
      <c r="H129" s="43">
        <v>12.1</v>
      </c>
      <c r="I129" s="43">
        <v>14.7</v>
      </c>
      <c r="J129" s="43">
        <v>177.8</v>
      </c>
      <c r="K129" s="44">
        <v>128</v>
      </c>
      <c r="L129" s="43">
        <v>21</v>
      </c>
    </row>
    <row r="130" spans="1:12" ht="15" x14ac:dyDescent="0.25">
      <c r="A130" s="14"/>
      <c r="B130" s="15"/>
      <c r="C130" s="11"/>
      <c r="D130" s="7" t="s">
        <v>27</v>
      </c>
      <c r="E130" s="42" t="s">
        <v>60</v>
      </c>
      <c r="F130" s="43">
        <v>50</v>
      </c>
      <c r="G130" s="43">
        <v>0.6</v>
      </c>
      <c r="H130" s="43">
        <v>1.4</v>
      </c>
      <c r="I130" s="43">
        <v>10.1</v>
      </c>
      <c r="J130" s="43">
        <v>55.9</v>
      </c>
      <c r="K130" s="44">
        <v>346</v>
      </c>
      <c r="L130" s="43">
        <v>20</v>
      </c>
    </row>
    <row r="131" spans="1:12" ht="15" x14ac:dyDescent="0.25">
      <c r="A131" s="14"/>
      <c r="B131" s="15"/>
      <c r="C131" s="11"/>
      <c r="D131" s="7" t="s">
        <v>28</v>
      </c>
      <c r="E131" s="42" t="s">
        <v>75</v>
      </c>
      <c r="F131" s="43">
        <v>100</v>
      </c>
      <c r="G131" s="43">
        <v>5.3</v>
      </c>
      <c r="H131" s="43">
        <v>16.5</v>
      </c>
      <c r="I131" s="43">
        <v>6.7</v>
      </c>
      <c r="J131" s="43">
        <v>192.5</v>
      </c>
      <c r="K131" s="44">
        <v>283</v>
      </c>
      <c r="L131" s="43">
        <v>46</v>
      </c>
    </row>
    <row r="132" spans="1:12" ht="15" x14ac:dyDescent="0.25">
      <c r="A132" s="14"/>
      <c r="B132" s="15"/>
      <c r="C132" s="11"/>
      <c r="D132" s="7" t="s">
        <v>29</v>
      </c>
      <c r="E132" s="42" t="s">
        <v>61</v>
      </c>
      <c r="F132" s="43">
        <v>200</v>
      </c>
      <c r="G132" s="43">
        <v>1</v>
      </c>
      <c r="H132" s="43">
        <v>0</v>
      </c>
      <c r="I132" s="43">
        <v>28.2</v>
      </c>
      <c r="J132" s="43">
        <v>119</v>
      </c>
      <c r="K132" s="44">
        <v>440</v>
      </c>
      <c r="L132" s="43">
        <v>15</v>
      </c>
    </row>
    <row r="133" spans="1:12" ht="15" x14ac:dyDescent="0.25">
      <c r="A133" s="14"/>
      <c r="B133" s="15"/>
      <c r="C133" s="11"/>
      <c r="D133" s="7" t="s">
        <v>30</v>
      </c>
      <c r="E133" s="42" t="s">
        <v>46</v>
      </c>
      <c r="F133" s="43">
        <v>40</v>
      </c>
      <c r="G133" s="43">
        <v>4.3</v>
      </c>
      <c r="H133" s="43">
        <v>2.2999999999999998</v>
      </c>
      <c r="I133" s="43">
        <v>27.1</v>
      </c>
      <c r="J133" s="43">
        <v>80</v>
      </c>
      <c r="K133" s="44"/>
      <c r="L133" s="43">
        <v>5</v>
      </c>
    </row>
    <row r="134" spans="1:12" ht="15" x14ac:dyDescent="0.25">
      <c r="A134" s="14"/>
      <c r="B134" s="15"/>
      <c r="C134" s="11"/>
      <c r="D134" s="7" t="s">
        <v>31</v>
      </c>
      <c r="E134" s="42" t="s">
        <v>47</v>
      </c>
      <c r="F134" s="43">
        <v>40</v>
      </c>
      <c r="G134" s="43">
        <v>1.7</v>
      </c>
      <c r="H134" s="43">
        <v>0.9</v>
      </c>
      <c r="I134" s="43">
        <v>10.9</v>
      </c>
      <c r="J134" s="43">
        <v>30</v>
      </c>
      <c r="K134" s="44"/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680</v>
      </c>
      <c r="G137" s="19">
        <f t="shared" ref="G137:J137" si="64">SUM(G128:G136)</f>
        <v>15.399999999999999</v>
      </c>
      <c r="H137" s="19">
        <f t="shared" si="64"/>
        <v>33.199999999999996</v>
      </c>
      <c r="I137" s="19">
        <f t="shared" si="64"/>
        <v>98.700000000000017</v>
      </c>
      <c r="J137" s="19">
        <f t="shared" si="64"/>
        <v>655.20000000000005</v>
      </c>
      <c r="K137" s="25"/>
      <c r="L137" s="19">
        <f t="shared" ref="L137" si="65">SUM(L128:L136)</f>
        <v>132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680</v>
      </c>
      <c r="G138" s="32">
        <f t="shared" ref="G138" si="66">G127+G137</f>
        <v>15.399999999999999</v>
      </c>
      <c r="H138" s="32">
        <f t="shared" ref="H138" si="67">H127+H137</f>
        <v>33.199999999999996</v>
      </c>
      <c r="I138" s="32">
        <f t="shared" ref="I138" si="68">I127+I137</f>
        <v>98.700000000000017</v>
      </c>
      <c r="J138" s="32">
        <f t="shared" ref="J138:L138" si="69">J127+J137</f>
        <v>655.20000000000005</v>
      </c>
      <c r="K138" s="32"/>
      <c r="L138" s="32">
        <f t="shared" si="69"/>
        <v>132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62</v>
      </c>
      <c r="F149" s="43">
        <v>230</v>
      </c>
      <c r="G149" s="43">
        <v>25</v>
      </c>
      <c r="H149" s="43">
        <v>26.2</v>
      </c>
      <c r="I149" s="43">
        <v>62.9</v>
      </c>
      <c r="J149" s="43">
        <v>591.6</v>
      </c>
      <c r="K149" s="44">
        <v>240</v>
      </c>
      <c r="L149" s="43">
        <v>97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39</v>
      </c>
      <c r="F151" s="43">
        <v>200</v>
      </c>
      <c r="G151" s="43">
        <v>0</v>
      </c>
      <c r="H151" s="43">
        <v>0</v>
      </c>
      <c r="I151" s="43">
        <v>14.5</v>
      </c>
      <c r="J151" s="43">
        <v>58.1</v>
      </c>
      <c r="K151" s="44">
        <v>430</v>
      </c>
      <c r="L151" s="43">
        <v>7</v>
      </c>
    </row>
    <row r="152" spans="1:12" ht="15" x14ac:dyDescent="0.25">
      <c r="A152" s="23"/>
      <c r="B152" s="15"/>
      <c r="C152" s="11"/>
      <c r="D152" s="7" t="s">
        <v>30</v>
      </c>
      <c r="E152" s="42" t="s">
        <v>63</v>
      </c>
      <c r="F152" s="43">
        <v>60</v>
      </c>
      <c r="G152" s="43">
        <v>11.1</v>
      </c>
      <c r="H152" s="43">
        <v>33.799999999999997</v>
      </c>
      <c r="I152" s="43">
        <v>0.2</v>
      </c>
      <c r="J152" s="43">
        <v>352.4</v>
      </c>
      <c r="K152" s="44">
        <v>1</v>
      </c>
      <c r="L152" s="43">
        <v>35</v>
      </c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40</v>
      </c>
      <c r="G153" s="43">
        <v>1.7</v>
      </c>
      <c r="H153" s="43">
        <v>0.9</v>
      </c>
      <c r="I153" s="43">
        <v>10.9</v>
      </c>
      <c r="J153" s="43">
        <v>30</v>
      </c>
      <c r="K153" s="44"/>
      <c r="L153" s="43">
        <v>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530</v>
      </c>
      <c r="G156" s="19">
        <f t="shared" ref="G156:J156" si="72">SUM(G147:G155)</f>
        <v>37.800000000000004</v>
      </c>
      <c r="H156" s="19">
        <f t="shared" si="72"/>
        <v>60.9</v>
      </c>
      <c r="I156" s="19">
        <f t="shared" si="72"/>
        <v>88.500000000000014</v>
      </c>
      <c r="J156" s="19">
        <f t="shared" si="72"/>
        <v>1032.0999999999999</v>
      </c>
      <c r="K156" s="25"/>
      <c r="L156" s="19">
        <f t="shared" ref="L156" si="73">SUM(L147:L155)</f>
        <v>144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530</v>
      </c>
      <c r="G157" s="32">
        <f t="shared" ref="G157" si="74">G146+G156</f>
        <v>37.800000000000004</v>
      </c>
      <c r="H157" s="32">
        <f t="shared" ref="H157" si="75">H146+H156</f>
        <v>60.9</v>
      </c>
      <c r="I157" s="32">
        <f t="shared" ref="I157" si="76">I146+I156</f>
        <v>88.500000000000014</v>
      </c>
      <c r="J157" s="32">
        <f t="shared" ref="J157:L157" si="77">J146+J156</f>
        <v>1032.0999999999999</v>
      </c>
      <c r="K157" s="32"/>
      <c r="L157" s="32">
        <f t="shared" si="77"/>
        <v>144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42</v>
      </c>
      <c r="F166" s="43">
        <v>100</v>
      </c>
      <c r="G166" s="43">
        <v>0</v>
      </c>
      <c r="H166" s="43">
        <v>0</v>
      </c>
      <c r="I166" s="43">
        <v>1</v>
      </c>
      <c r="J166" s="43">
        <v>0</v>
      </c>
      <c r="K166" s="44">
        <v>71</v>
      </c>
      <c r="L166" s="43">
        <v>20</v>
      </c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76</v>
      </c>
      <c r="F168" s="43">
        <v>250</v>
      </c>
      <c r="G168" s="43">
        <v>10.5</v>
      </c>
      <c r="H168" s="43">
        <v>24.3</v>
      </c>
      <c r="I168" s="43">
        <v>17.3</v>
      </c>
      <c r="J168" s="43">
        <v>330.6</v>
      </c>
      <c r="K168" s="44">
        <v>258</v>
      </c>
      <c r="L168" s="43">
        <v>65</v>
      </c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64</v>
      </c>
      <c r="F170" s="43">
        <v>200</v>
      </c>
      <c r="G170" s="43">
        <v>0.7</v>
      </c>
      <c r="H170" s="43">
        <v>0.3</v>
      </c>
      <c r="I170" s="43">
        <v>28.7</v>
      </c>
      <c r="J170" s="43">
        <v>132.5</v>
      </c>
      <c r="K170" s="44">
        <v>388</v>
      </c>
      <c r="L170" s="43">
        <v>12</v>
      </c>
    </row>
    <row r="171" spans="1:12" ht="15" x14ac:dyDescent="0.25">
      <c r="A171" s="23"/>
      <c r="B171" s="15"/>
      <c r="C171" s="11"/>
      <c r="D171" s="7" t="s">
        <v>30</v>
      </c>
      <c r="E171" s="42" t="s">
        <v>46</v>
      </c>
      <c r="F171" s="43">
        <v>40</v>
      </c>
      <c r="G171" s="43">
        <v>4.3</v>
      </c>
      <c r="H171" s="43">
        <v>2.2999999999999998</v>
      </c>
      <c r="I171" s="43">
        <v>27.1</v>
      </c>
      <c r="J171" s="43">
        <v>80</v>
      </c>
      <c r="K171" s="44"/>
      <c r="L171" s="43">
        <v>5</v>
      </c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40</v>
      </c>
      <c r="G172" s="43">
        <v>1.7</v>
      </c>
      <c r="H172" s="43">
        <v>0.9</v>
      </c>
      <c r="I172" s="43">
        <v>10.9</v>
      </c>
      <c r="J172" s="43">
        <v>30</v>
      </c>
      <c r="K172" s="44"/>
      <c r="L172" s="43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630</v>
      </c>
      <c r="G175" s="19">
        <f t="shared" ref="G175:J175" si="80">SUM(G166:G174)</f>
        <v>17.2</v>
      </c>
      <c r="H175" s="19">
        <f t="shared" si="80"/>
        <v>27.8</v>
      </c>
      <c r="I175" s="19">
        <f t="shared" si="80"/>
        <v>85</v>
      </c>
      <c r="J175" s="19">
        <f t="shared" si="80"/>
        <v>573.1</v>
      </c>
      <c r="K175" s="25"/>
      <c r="L175" s="19">
        <f t="shared" ref="L175" si="81">SUM(L166:L174)</f>
        <v>107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630</v>
      </c>
      <c r="G176" s="32">
        <f t="shared" ref="G176" si="82">G165+G175</f>
        <v>17.2</v>
      </c>
      <c r="H176" s="32">
        <f t="shared" ref="H176" si="83">H165+H175</f>
        <v>27.8</v>
      </c>
      <c r="I176" s="32">
        <f t="shared" ref="I176" si="84">I165+I175</f>
        <v>85</v>
      </c>
      <c r="J176" s="32">
        <f t="shared" ref="J176:L176" si="85">J165+J175</f>
        <v>573.1</v>
      </c>
      <c r="K176" s="32"/>
      <c r="L176" s="32">
        <f t="shared" si="85"/>
        <v>107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48</v>
      </c>
      <c r="F185" s="43">
        <v>100</v>
      </c>
      <c r="G185" s="43">
        <v>0</v>
      </c>
      <c r="H185" s="43">
        <v>0</v>
      </c>
      <c r="I185" s="43">
        <v>1</v>
      </c>
      <c r="J185" s="43">
        <v>0</v>
      </c>
      <c r="K185" s="44">
        <v>71</v>
      </c>
      <c r="L185" s="43">
        <v>18</v>
      </c>
    </row>
    <row r="186" spans="1:12" ht="15" x14ac:dyDescent="0.25">
      <c r="A186" s="23"/>
      <c r="B186" s="15"/>
      <c r="C186" s="11"/>
      <c r="D186" s="7" t="s">
        <v>26</v>
      </c>
      <c r="E186" s="42" t="s">
        <v>77</v>
      </c>
      <c r="F186" s="43">
        <v>200</v>
      </c>
      <c r="G186" s="43">
        <v>8.24</v>
      </c>
      <c r="H186" s="43">
        <v>9.08</v>
      </c>
      <c r="I186" s="43">
        <v>17.04</v>
      </c>
      <c r="J186" s="43">
        <v>183</v>
      </c>
      <c r="K186" s="44"/>
      <c r="L186" s="43">
        <v>30</v>
      </c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78</v>
      </c>
      <c r="F189" s="43">
        <v>200</v>
      </c>
      <c r="G189" s="43">
        <v>0</v>
      </c>
      <c r="H189" s="43">
        <v>0</v>
      </c>
      <c r="I189" s="43">
        <v>23.2</v>
      </c>
      <c r="J189" s="43">
        <v>92.9</v>
      </c>
      <c r="K189" s="44">
        <v>401</v>
      </c>
      <c r="L189" s="43">
        <v>15</v>
      </c>
    </row>
    <row r="190" spans="1:12" ht="15" x14ac:dyDescent="0.25">
      <c r="A190" s="23"/>
      <c r="B190" s="15"/>
      <c r="C190" s="11"/>
      <c r="D190" s="7" t="s">
        <v>30</v>
      </c>
      <c r="E190" s="42" t="s">
        <v>46</v>
      </c>
      <c r="F190" s="43">
        <v>40</v>
      </c>
      <c r="G190" s="43">
        <v>4.3</v>
      </c>
      <c r="H190" s="43">
        <v>2.2999999999999998</v>
      </c>
      <c r="I190" s="43">
        <v>27.1</v>
      </c>
      <c r="J190" s="43">
        <v>80</v>
      </c>
      <c r="K190" s="44"/>
      <c r="L190" s="43">
        <v>5</v>
      </c>
    </row>
    <row r="191" spans="1:12" ht="15" x14ac:dyDescent="0.25">
      <c r="A191" s="23"/>
      <c r="B191" s="15"/>
      <c r="C191" s="11"/>
      <c r="D191" s="7" t="s">
        <v>31</v>
      </c>
      <c r="E191" s="42" t="s">
        <v>47</v>
      </c>
      <c r="F191" s="43">
        <v>40</v>
      </c>
      <c r="G191" s="43">
        <v>1.7</v>
      </c>
      <c r="H191" s="43">
        <v>0.9</v>
      </c>
      <c r="I191" s="43">
        <v>10.9</v>
      </c>
      <c r="J191" s="43">
        <v>30</v>
      </c>
      <c r="K191" s="44"/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580</v>
      </c>
      <c r="G194" s="19">
        <f>SUM(G185:G193)</f>
        <v>14.239999999999998</v>
      </c>
      <c r="H194" s="19">
        <f>SUM(H185:H193)</f>
        <v>12.28</v>
      </c>
      <c r="I194" s="19">
        <f>SUM(I185:I193)</f>
        <v>79.240000000000009</v>
      </c>
      <c r="J194" s="19">
        <f>SUM(J185:J193)</f>
        <v>385.9</v>
      </c>
      <c r="K194" s="25"/>
      <c r="L194" s="19">
        <f>SUM(L185:L193)</f>
        <v>73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580</v>
      </c>
      <c r="G195" s="32">
        <f t="shared" ref="G195" si="88">G184+G194</f>
        <v>14.239999999999998</v>
      </c>
      <c r="H195" s="32">
        <f t="shared" ref="H195" si="89">H184+H194</f>
        <v>12.28</v>
      </c>
      <c r="I195" s="32">
        <f t="shared" ref="I195" si="90">I184+I194</f>
        <v>79.240000000000009</v>
      </c>
      <c r="J195" s="32">
        <f t="shared" ref="J195:L195" si="91">J184+J194</f>
        <v>385.9</v>
      </c>
      <c r="K195" s="32"/>
      <c r="L195" s="32">
        <f t="shared" si="91"/>
        <v>73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639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19.763999999999999</v>
      </c>
      <c r="H196" s="34">
        <f t="shared" si="92"/>
        <v>30.437999999999995</v>
      </c>
      <c r="I196" s="34">
        <f t="shared" si="92"/>
        <v>80.044000000000011</v>
      </c>
      <c r="J196" s="34">
        <f t="shared" si="92"/>
        <v>581.47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104.58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2024-09-26T06:37:47Z</dcterms:modified>
</cp:coreProperties>
</file>