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43" i="1"/>
  <c r="F81" i="1"/>
  <c r="J119" i="1"/>
  <c r="L195" i="1"/>
  <c r="G195" i="1"/>
  <c r="F195" i="1"/>
  <c r="J195" i="1"/>
  <c r="F62" i="1"/>
  <c r="J100" i="1"/>
  <c r="F119" i="1"/>
  <c r="L62" i="1"/>
  <c r="G81" i="1"/>
  <c r="L81" i="1"/>
  <c r="L119" i="1"/>
  <c r="G138" i="1"/>
  <c r="L176" i="1"/>
  <c r="F176" i="1"/>
  <c r="H43" i="1"/>
  <c r="H81" i="1"/>
  <c r="H100" i="1"/>
  <c r="H138" i="1"/>
  <c r="H157" i="1"/>
  <c r="J62" i="1"/>
  <c r="F138" i="1"/>
  <c r="J157" i="1"/>
  <c r="J176" i="1"/>
  <c r="G43" i="1"/>
  <c r="I43" i="1"/>
  <c r="I62" i="1"/>
  <c r="I100" i="1"/>
  <c r="I157" i="1"/>
  <c r="H195" i="1"/>
  <c r="I176" i="1"/>
  <c r="H176" i="1"/>
  <c r="G176" i="1"/>
  <c r="G157" i="1"/>
  <c r="L157" i="1"/>
  <c r="F157" i="1"/>
  <c r="L138" i="1"/>
  <c r="I138" i="1"/>
  <c r="J138" i="1"/>
  <c r="G119" i="1"/>
  <c r="I119" i="1"/>
  <c r="H119" i="1"/>
  <c r="G100" i="1"/>
  <c r="L100" i="1"/>
  <c r="F100" i="1"/>
  <c r="J81" i="1"/>
  <c r="H62" i="1"/>
  <c r="G62" i="1"/>
  <c r="L43" i="1"/>
  <c r="F43" i="1"/>
  <c r="F24" i="1"/>
  <c r="J24" i="1"/>
  <c r="I24" i="1"/>
  <c r="H24" i="1"/>
  <c r="H196" i="1" s="1"/>
  <c r="G24" i="1"/>
  <c r="L196" i="1" l="1"/>
  <c r="F196" i="1"/>
  <c r="J196" i="1"/>
  <c r="I196" i="1"/>
  <c r="G196" i="1"/>
</calcChain>
</file>

<file path=xl/sharedStrings.xml><?xml version="1.0" encoding="utf-8"?>
<sst xmlns="http://schemas.openxmlformats.org/spreadsheetml/2006/main" count="239" uniqueCount="74">
  <si>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</si>
  <si>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</si>
  <si>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</si>
  <si>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</si>
  <si>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</si>
  <si>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</si>
  <si>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</si>
  <si>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</si>
  <si>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</si>
  <si>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</si>
  <si>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</si>
  <si>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</si>
  <si>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</si>
  <si>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</si>
  <si>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</si>
  <si>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</si>
  <si>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</si>
  <si>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</si>
  <si>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</si>
  <si>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</si>
  <si>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</si>
  <si>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</si>
  <si>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</si>
  <si>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</si>
  <si>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</si>
  <si>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</si>
  <si>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</si>
  <si>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</si>
  <si>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</si>
  <si>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</si>
  <si>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</si>
  <si>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</si>
  <si>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</si>
  <si>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</si>
  <si>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</si>
  <si>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</si>
  <si>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</si>
  <si>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</si>
  <si>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</si>
  <si>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 вязкая </t>
  </si>
  <si>
    <t xml:space="preserve">Чай с сахаром </t>
  </si>
  <si>
    <t xml:space="preserve">Бутерброд с маслом </t>
  </si>
  <si>
    <t xml:space="preserve">яйцо вареное </t>
  </si>
  <si>
    <t>огурец свежий нарезка</t>
  </si>
  <si>
    <t>Картофельное пюре</t>
  </si>
  <si>
    <t xml:space="preserve">Голубцы ленивые с соусом </t>
  </si>
  <si>
    <t>Напиток витаминизированный</t>
  </si>
  <si>
    <t>Хлеб пшеничный витаминизированный</t>
  </si>
  <si>
    <t xml:space="preserve">Хлеб ржано-пшеничный витаминизированный </t>
  </si>
  <si>
    <t xml:space="preserve">помидор свежий нарезка </t>
  </si>
  <si>
    <t xml:space="preserve">Рис отварной с маслом </t>
  </si>
  <si>
    <t>Зразы рыбные рубленные</t>
  </si>
  <si>
    <t xml:space="preserve">Напиток Яблочный </t>
  </si>
  <si>
    <t xml:space="preserve">Гуляш из отварной говядины </t>
  </si>
  <si>
    <t xml:space="preserve">Компот из сухофруктов </t>
  </si>
  <si>
    <t xml:space="preserve">Сыр порционный </t>
  </si>
  <si>
    <t xml:space="preserve">Борщ "Сибирский"со сметаной </t>
  </si>
  <si>
    <t xml:space="preserve">Каша "Дружба" с маслом </t>
  </si>
  <si>
    <t xml:space="preserve">Горячий бутерброд с сыром </t>
  </si>
  <si>
    <t>Сок 0,2</t>
  </si>
  <si>
    <t xml:space="preserve">Картофельное пюре </t>
  </si>
  <si>
    <t xml:space="preserve">Капуста тушеная </t>
  </si>
  <si>
    <t xml:space="preserve">Напиток из кураги </t>
  </si>
  <si>
    <t xml:space="preserve">Пудинг из творога с яблоками со сгущенным молоком </t>
  </si>
  <si>
    <t xml:space="preserve">бутерброд с маслом и сыром </t>
  </si>
  <si>
    <t>Напиток из шиповника</t>
  </si>
  <si>
    <t>МАОУ СОШ №1г. Ивделя</t>
  </si>
  <si>
    <t>Директор МАОУ СОШ №1 г. Ивделя</t>
  </si>
  <si>
    <t>Сташкова И.В.</t>
  </si>
  <si>
    <t>Макароны отварные с маслом</t>
  </si>
  <si>
    <t>Котлета "Лада" рыбная</t>
  </si>
  <si>
    <t xml:space="preserve">Жаркое "По-Домашнему" </t>
  </si>
  <si>
    <t>Суп "Охотничий" с гречневой крупой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</si>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</sst>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0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66</v>
      </c>
      <c r="D1" s="51"/>
      <c r="E1" s="51"/>
      <c r="F1" s="12" t="s">
        <v>16</v>
      </c>
      <c r="G1" s="2" t="s">
        <v>17</v>
      </c>
      <c r="H1" s="52" t="s">
        <v>67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68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40</v>
      </c>
      <c r="G14" s="43">
        <v>5.0999999999999996</v>
      </c>
      <c r="H14" s="43">
        <v>4.5999999999999996</v>
      </c>
      <c r="I14" s="43">
        <v>0.3</v>
      </c>
      <c r="J14" s="43">
        <v>63</v>
      </c>
      <c r="K14" s="44">
        <v>213</v>
      </c>
      <c r="L14" s="43">
        <v>11</v>
      </c>
    </row>
    <row r="15" spans="1:12" ht="15" x14ac:dyDescent="0.25">
      <c r="A15" s="23"/>
      <c r="B15" s="15"/>
      <c r="C15" s="11"/>
      <c r="D15" s="7" t="s">
        <v>27</v>
      </c>
      <c r="E15" s="39" t="s">
        <v>39</v>
      </c>
      <c r="F15" s="40">
        <v>200</v>
      </c>
      <c r="G15" s="40">
        <v>8.6999999999999993</v>
      </c>
      <c r="H15" s="40">
        <v>12.5</v>
      </c>
      <c r="I15" s="40">
        <v>33.299999999999997</v>
      </c>
      <c r="J15" s="40">
        <v>280.39999999999998</v>
      </c>
      <c r="K15" s="41">
        <v>184</v>
      </c>
      <c r="L15" s="40">
        <v>22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</v>
      </c>
      <c r="H18" s="43">
        <v>0</v>
      </c>
      <c r="I18" s="43">
        <v>14.5</v>
      </c>
      <c r="J18" s="43">
        <v>58.1</v>
      </c>
      <c r="K18" s="44">
        <v>430</v>
      </c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2</v>
      </c>
      <c r="H19" s="43">
        <v>20.8</v>
      </c>
      <c r="I19" s="43">
        <v>12.4</v>
      </c>
      <c r="J19" s="43">
        <v>215.5</v>
      </c>
      <c r="K19" s="44">
        <v>1</v>
      </c>
      <c r="L19" s="43">
        <v>20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15.799999999999999</v>
      </c>
      <c r="H23" s="19">
        <f t="shared" si="2"/>
        <v>37.900000000000006</v>
      </c>
      <c r="I23" s="19">
        <f t="shared" si="2"/>
        <v>60.499999999999993</v>
      </c>
      <c r="J23" s="19">
        <f t="shared" si="2"/>
        <v>617</v>
      </c>
      <c r="K23" s="25"/>
      <c r="L23" s="19">
        <f t="shared" ref="L23" si="3">SUM(L14:L22)</f>
        <v>60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15.799999999999999</v>
      </c>
      <c r="H24" s="32">
        <f t="shared" si="4"/>
        <v>37.900000000000006</v>
      </c>
      <c r="I24" s="32">
        <f t="shared" si="4"/>
        <v>60.499999999999993</v>
      </c>
      <c r="J24" s="32">
        <f t="shared" si="4"/>
        <v>617</v>
      </c>
      <c r="K24" s="32"/>
      <c r="L24" s="32">
        <f t="shared" ref="L24" si="5">L13+L23</f>
        <v>60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60</v>
      </c>
      <c r="G33" s="43">
        <v>0</v>
      </c>
      <c r="H33" s="43">
        <v>0</v>
      </c>
      <c r="I33" s="43">
        <v>1</v>
      </c>
      <c r="J33" s="43">
        <v>0</v>
      </c>
      <c r="K33" s="44">
        <v>71</v>
      </c>
      <c r="L33" s="43">
        <v>14</v>
      </c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180</v>
      </c>
      <c r="G34" s="43">
        <v>3.8</v>
      </c>
      <c r="H34" s="43">
        <v>20.7</v>
      </c>
      <c r="I34" s="43">
        <v>25.1</v>
      </c>
      <c r="J34" s="43">
        <v>302.10000000000002</v>
      </c>
      <c r="K34" s="44">
        <v>128</v>
      </c>
      <c r="L34" s="43">
        <v>23</v>
      </c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45</v>
      </c>
      <c r="F36" s="43">
        <v>100</v>
      </c>
      <c r="G36" s="43">
        <v>5.8</v>
      </c>
      <c r="H36" s="43">
        <v>12.2</v>
      </c>
      <c r="I36" s="43">
        <v>3.2</v>
      </c>
      <c r="J36" s="43">
        <v>146.80000000000001</v>
      </c>
      <c r="K36" s="44">
        <v>298</v>
      </c>
      <c r="L36" s="43">
        <v>48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4.3</v>
      </c>
      <c r="J37" s="43">
        <v>18</v>
      </c>
      <c r="K37" s="44">
        <v>15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4.3</v>
      </c>
      <c r="H38" s="43">
        <v>2.2999999999999998</v>
      </c>
      <c r="I38" s="43">
        <v>27.1</v>
      </c>
      <c r="J38" s="43">
        <v>80</v>
      </c>
      <c r="K38" s="44"/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1.7</v>
      </c>
      <c r="H39" s="43">
        <v>0.9</v>
      </c>
      <c r="I39" s="43">
        <v>10.9</v>
      </c>
      <c r="J39" s="43">
        <v>30</v>
      </c>
      <c r="K39" s="44"/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 t="shared" ref="G42" si="10">SUM(G33:G41)</f>
        <v>15.599999999999998</v>
      </c>
      <c r="H42" s="19">
        <f t="shared" ref="H42" si="11">SUM(H33:H41)</f>
        <v>36.099999999999994</v>
      </c>
      <c r="I42" s="19">
        <f t="shared" ref="I42" si="12">SUM(I33:I41)</f>
        <v>71.600000000000009</v>
      </c>
      <c r="J42" s="19">
        <f t="shared" ref="J42:L42" si="13">SUM(J33:J41)</f>
        <v>576.90000000000009</v>
      </c>
      <c r="K42" s="25"/>
      <c r="L42" s="19">
        <f t="shared" si="13"/>
        <v>110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620</v>
      </c>
      <c r="G43" s="32">
        <f t="shared" ref="G43" si="14">G32+G42</f>
        <v>15.599999999999998</v>
      </c>
      <c r="H43" s="32">
        <f t="shared" ref="H43" si="15">H32+H42</f>
        <v>36.099999999999994</v>
      </c>
      <c r="I43" s="32">
        <f t="shared" ref="I43" si="16">I32+I42</f>
        <v>71.600000000000009</v>
      </c>
      <c r="J43" s="32">
        <f t="shared" ref="J43:L43" si="17">J32+J42</f>
        <v>576.90000000000009</v>
      </c>
      <c r="K43" s="32"/>
      <c r="L43" s="32">
        <f t="shared" si="17"/>
        <v>110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0</v>
      </c>
      <c r="H52" s="43">
        <v>0</v>
      </c>
      <c r="I52" s="43">
        <v>1</v>
      </c>
      <c r="J52" s="43">
        <v>0</v>
      </c>
      <c r="K52" s="44">
        <v>71</v>
      </c>
      <c r="L52" s="43">
        <v>15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180</v>
      </c>
      <c r="G54" s="43">
        <v>0</v>
      </c>
      <c r="H54" s="43">
        <v>6.5</v>
      </c>
      <c r="I54" s="43">
        <v>0.1</v>
      </c>
      <c r="J54" s="43">
        <v>58.8</v>
      </c>
      <c r="K54" s="44">
        <v>304</v>
      </c>
      <c r="L54" s="43">
        <v>20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100</v>
      </c>
      <c r="G55" s="43">
        <v>13.1</v>
      </c>
      <c r="H55" s="43">
        <v>21.7</v>
      </c>
      <c r="I55" s="43">
        <v>8.8000000000000007</v>
      </c>
      <c r="J55" s="43">
        <v>273.7</v>
      </c>
      <c r="K55" s="44">
        <v>237</v>
      </c>
      <c r="L55" s="43">
        <v>41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0.1</v>
      </c>
      <c r="H56" s="43">
        <v>0.1</v>
      </c>
      <c r="I56" s="43">
        <v>26.4</v>
      </c>
      <c r="J56" s="43">
        <v>108</v>
      </c>
      <c r="K56" s="44">
        <v>438</v>
      </c>
      <c r="L56" s="43">
        <v>11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4.3</v>
      </c>
      <c r="H57" s="43">
        <v>2.2999999999999998</v>
      </c>
      <c r="I57" s="43">
        <v>27.1</v>
      </c>
      <c r="J57" s="43">
        <v>80</v>
      </c>
      <c r="K57" s="44"/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1.7</v>
      </c>
      <c r="H58" s="43">
        <v>0.9</v>
      </c>
      <c r="I58" s="43">
        <v>10.9</v>
      </c>
      <c r="J58" s="43">
        <v>30</v>
      </c>
      <c r="K58" s="44"/>
      <c r="L58" s="43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19.2</v>
      </c>
      <c r="H61" s="19">
        <f t="shared" ref="H61" si="23">SUM(H52:H60)</f>
        <v>31.5</v>
      </c>
      <c r="I61" s="19">
        <f t="shared" ref="I61" si="24">SUM(I52:I60)</f>
        <v>74.3</v>
      </c>
      <c r="J61" s="19">
        <f t="shared" ref="J61:L61" si="25">SUM(J52:J60)</f>
        <v>550.5</v>
      </c>
      <c r="K61" s="25"/>
      <c r="L61" s="19">
        <f t="shared" si="25"/>
        <v>97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620</v>
      </c>
      <c r="G62" s="32">
        <f t="shared" ref="G62" si="26">G51+G61</f>
        <v>19.2</v>
      </c>
      <c r="H62" s="32">
        <f t="shared" ref="H62" si="27">H51+H61</f>
        <v>31.5</v>
      </c>
      <c r="I62" s="32">
        <f t="shared" ref="I62" si="28">I51+I61</f>
        <v>74.3</v>
      </c>
      <c r="J62" s="32">
        <f t="shared" ref="J62:L62" si="29">J51+J61</f>
        <v>550.5</v>
      </c>
      <c r="K62" s="32"/>
      <c r="L62" s="32">
        <f t="shared" si="29"/>
        <v>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60</v>
      </c>
      <c r="G71" s="43">
        <v>0</v>
      </c>
      <c r="H71" s="43">
        <v>0</v>
      </c>
      <c r="I71" s="43">
        <v>1</v>
      </c>
      <c r="J71" s="43">
        <v>0</v>
      </c>
      <c r="K71" s="44">
        <v>71</v>
      </c>
      <c r="L71" s="43">
        <v>14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180</v>
      </c>
      <c r="G73" s="43">
        <v>4.3</v>
      </c>
      <c r="H73" s="43">
        <v>5.5</v>
      </c>
      <c r="I73" s="43">
        <v>45.2</v>
      </c>
      <c r="J73" s="43">
        <v>247.2</v>
      </c>
      <c r="K73" s="44">
        <v>323</v>
      </c>
      <c r="L73" s="43">
        <v>20</v>
      </c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100</v>
      </c>
      <c r="G74" s="43">
        <v>15.3</v>
      </c>
      <c r="H74" s="43">
        <v>17.5</v>
      </c>
      <c r="I74" s="43">
        <v>3.8</v>
      </c>
      <c r="J74" s="43">
        <v>234.2</v>
      </c>
      <c r="K74" s="44">
        <v>246</v>
      </c>
      <c r="L74" s="43">
        <v>55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</v>
      </c>
      <c r="H75" s="43">
        <v>0</v>
      </c>
      <c r="I75" s="43">
        <v>19.399999999999999</v>
      </c>
      <c r="J75" s="43">
        <v>77.400000000000006</v>
      </c>
      <c r="K75" s="44">
        <v>349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4.3</v>
      </c>
      <c r="H76" s="43">
        <v>2.2999999999999998</v>
      </c>
      <c r="I76" s="43">
        <v>27.1</v>
      </c>
      <c r="J76" s="43">
        <v>80</v>
      </c>
      <c r="K76" s="44"/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1.7</v>
      </c>
      <c r="H77" s="43">
        <v>0.9</v>
      </c>
      <c r="I77" s="43">
        <v>10.9</v>
      </c>
      <c r="J77" s="43">
        <v>30</v>
      </c>
      <c r="K77" s="44"/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" si="34">SUM(G71:G79)</f>
        <v>25.6</v>
      </c>
      <c r="H80" s="19">
        <f t="shared" ref="H80" si="35">SUM(H71:H79)</f>
        <v>26.2</v>
      </c>
      <c r="I80" s="19">
        <f t="shared" ref="I80" si="36">SUM(I71:I79)</f>
        <v>107.4</v>
      </c>
      <c r="J80" s="19">
        <f t="shared" ref="J80:L80" si="37">SUM(J71:J79)</f>
        <v>668.8</v>
      </c>
      <c r="K80" s="25"/>
      <c r="L80" s="19">
        <f t="shared" si="37"/>
        <v>109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620</v>
      </c>
      <c r="G81" s="32">
        <f t="shared" ref="G81" si="38">G70+G80</f>
        <v>25.6</v>
      </c>
      <c r="H81" s="32">
        <f t="shared" ref="H81" si="39">H70+H80</f>
        <v>26.2</v>
      </c>
      <c r="I81" s="32">
        <f t="shared" ref="I81" si="40">I70+I80</f>
        <v>107.4</v>
      </c>
      <c r="J81" s="32">
        <f t="shared" ref="J81:L81" si="41">J70+J80</f>
        <v>668.8</v>
      </c>
      <c r="K81" s="32"/>
      <c r="L81" s="32">
        <f t="shared" si="41"/>
        <v>109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30</v>
      </c>
      <c r="G90" s="43">
        <v>7.1</v>
      </c>
      <c r="H90" s="43">
        <v>9.1</v>
      </c>
      <c r="I90" s="43">
        <v>0</v>
      </c>
      <c r="J90" s="43">
        <v>112.5</v>
      </c>
      <c r="K90" s="44">
        <v>15</v>
      </c>
      <c r="L90" s="43">
        <v>24</v>
      </c>
    </row>
    <row r="91" spans="1:12" ht="15" x14ac:dyDescent="0.25">
      <c r="A91" s="23"/>
      <c r="B91" s="15"/>
      <c r="C91" s="11"/>
      <c r="D91" s="7" t="s">
        <v>27</v>
      </c>
      <c r="E91" s="42" t="s">
        <v>56</v>
      </c>
      <c r="F91" s="43">
        <v>200</v>
      </c>
      <c r="G91" s="43">
        <v>1.5</v>
      </c>
      <c r="H91" s="43">
        <v>4.5999999999999996</v>
      </c>
      <c r="I91" s="43">
        <v>9</v>
      </c>
      <c r="J91" s="43">
        <v>84.1</v>
      </c>
      <c r="K91" s="44">
        <v>80</v>
      </c>
      <c r="L91" s="43">
        <v>30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</v>
      </c>
      <c r="H94" s="43">
        <v>0</v>
      </c>
      <c r="I94" s="43">
        <v>14.5</v>
      </c>
      <c r="J94" s="43">
        <v>58.1</v>
      </c>
      <c r="K94" s="44">
        <v>430</v>
      </c>
      <c r="L94" s="43">
        <v>7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4.3</v>
      </c>
      <c r="H95" s="43">
        <v>2.2999999999999998</v>
      </c>
      <c r="I95" s="43">
        <v>27.1</v>
      </c>
      <c r="J95" s="43">
        <v>80</v>
      </c>
      <c r="K95" s="44"/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1.7</v>
      </c>
      <c r="H96" s="43">
        <v>0.9</v>
      </c>
      <c r="I96" s="43">
        <v>10.9</v>
      </c>
      <c r="J96" s="43">
        <v>30</v>
      </c>
      <c r="K96" s="44"/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510</v>
      </c>
      <c r="G99" s="19">
        <f t="shared" ref="G99" si="46">SUM(G90:G98)</f>
        <v>14.599999999999998</v>
      </c>
      <c r="H99" s="19">
        <f t="shared" ref="H99" si="47">SUM(H90:H98)</f>
        <v>16.899999999999999</v>
      </c>
      <c r="I99" s="19">
        <f t="shared" ref="I99" si="48">SUM(I90:I98)</f>
        <v>61.5</v>
      </c>
      <c r="J99" s="19">
        <f t="shared" ref="J99:L99" si="49">SUM(J90:J98)</f>
        <v>364.7</v>
      </c>
      <c r="K99" s="25"/>
      <c r="L99" s="19">
        <f t="shared" si="49"/>
        <v>71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510</v>
      </c>
      <c r="G100" s="32">
        <f t="shared" ref="G100" si="50">G89+G99</f>
        <v>14.599999999999998</v>
      </c>
      <c r="H100" s="32">
        <f t="shared" ref="H100" si="51">H89+H99</f>
        <v>16.899999999999999</v>
      </c>
      <c r="I100" s="32">
        <f t="shared" ref="I100" si="52">I89+I99</f>
        <v>61.5</v>
      </c>
      <c r="J100" s="32">
        <f t="shared" ref="J100:L100" si="53">J89+J99</f>
        <v>364.7</v>
      </c>
      <c r="K100" s="32"/>
      <c r="L100" s="32">
        <f t="shared" si="53"/>
        <v>71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200</v>
      </c>
      <c r="G109" s="43">
        <v>0</v>
      </c>
      <c r="H109" s="43">
        <v>0</v>
      </c>
      <c r="I109" s="43">
        <v>13</v>
      </c>
      <c r="J109" s="43">
        <v>1</v>
      </c>
      <c r="K109" s="44"/>
      <c r="L109" s="43">
        <v>23</v>
      </c>
    </row>
    <row r="110" spans="1:12" ht="15" x14ac:dyDescent="0.25">
      <c r="A110" s="23"/>
      <c r="B110" s="15"/>
      <c r="C110" s="11"/>
      <c r="D110" s="7" t="s">
        <v>27</v>
      </c>
      <c r="E110" s="42" t="s">
        <v>57</v>
      </c>
      <c r="F110" s="43">
        <v>180</v>
      </c>
      <c r="G110" s="43">
        <v>5.6</v>
      </c>
      <c r="H110" s="43">
        <v>9</v>
      </c>
      <c r="I110" s="43">
        <v>0</v>
      </c>
      <c r="J110" s="43">
        <v>23.4</v>
      </c>
      <c r="K110" s="44">
        <v>190</v>
      </c>
      <c r="L110" s="43">
        <v>25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60</v>
      </c>
      <c r="G113" s="43">
        <v>7.5</v>
      </c>
      <c r="H113" s="43">
        <v>11.2</v>
      </c>
      <c r="I113" s="43">
        <v>14.1</v>
      </c>
      <c r="J113" s="43">
        <v>187</v>
      </c>
      <c r="K113" s="44">
        <v>11</v>
      </c>
      <c r="L113" s="43">
        <v>22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1.7</v>
      </c>
      <c r="H115" s="43">
        <v>0.9</v>
      </c>
      <c r="I115" s="43">
        <v>10.9</v>
      </c>
      <c r="J115" s="43">
        <v>30</v>
      </c>
      <c r="K115" s="44"/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480</v>
      </c>
      <c r="G118" s="19">
        <f t="shared" ref="G118:J118" si="56">SUM(G109:G117)</f>
        <v>14.799999999999999</v>
      </c>
      <c r="H118" s="19">
        <f t="shared" si="56"/>
        <v>21.099999999999998</v>
      </c>
      <c r="I118" s="19">
        <f t="shared" si="56"/>
        <v>38</v>
      </c>
      <c r="J118" s="19">
        <f t="shared" si="56"/>
        <v>241.4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480</v>
      </c>
      <c r="G119" s="32">
        <f t="shared" ref="G119" si="58">G108+G118</f>
        <v>14.799999999999999</v>
      </c>
      <c r="H119" s="32">
        <f t="shared" ref="H119" si="59">H108+H118</f>
        <v>21.099999999999998</v>
      </c>
      <c r="I119" s="32">
        <f t="shared" ref="I119" si="60">I108+I118</f>
        <v>38</v>
      </c>
      <c r="J119" s="32">
        <f t="shared" ref="J119:L119" si="61">J108+J118</f>
        <v>241.4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</v>
      </c>
      <c r="H128" s="43">
        <v>0</v>
      </c>
      <c r="I128" s="43">
        <v>1</v>
      </c>
      <c r="J128" s="43">
        <v>0</v>
      </c>
      <c r="K128" s="44">
        <v>71</v>
      </c>
      <c r="L128" s="43">
        <v>15</v>
      </c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100</v>
      </c>
      <c r="G129" s="43">
        <v>2.5</v>
      </c>
      <c r="H129" s="43">
        <v>12.1</v>
      </c>
      <c r="I129" s="43">
        <v>14.7</v>
      </c>
      <c r="J129" s="43">
        <v>177.8</v>
      </c>
      <c r="K129" s="44">
        <v>128</v>
      </c>
      <c r="L129" s="43">
        <v>26</v>
      </c>
    </row>
    <row r="130" spans="1:12" ht="15" x14ac:dyDescent="0.25">
      <c r="A130" s="14"/>
      <c r="B130" s="15"/>
      <c r="C130" s="11"/>
      <c r="D130" s="7" t="s">
        <v>28</v>
      </c>
      <c r="E130" s="42" t="s">
        <v>61</v>
      </c>
      <c r="F130" s="43">
        <v>50</v>
      </c>
      <c r="G130" s="43">
        <v>0.6</v>
      </c>
      <c r="H130" s="43">
        <v>1.4</v>
      </c>
      <c r="I130" s="43">
        <v>10.1</v>
      </c>
      <c r="J130" s="43">
        <v>55.9</v>
      </c>
      <c r="K130" s="44">
        <v>346</v>
      </c>
      <c r="L130" s="43">
        <v>17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100</v>
      </c>
      <c r="G131" s="43">
        <v>5.3</v>
      </c>
      <c r="H131" s="43">
        <v>16.5</v>
      </c>
      <c r="I131" s="43">
        <v>6.7</v>
      </c>
      <c r="J131" s="43">
        <v>192.5</v>
      </c>
      <c r="K131" s="44">
        <v>283</v>
      </c>
      <c r="L131" s="43">
        <v>46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1</v>
      </c>
      <c r="H132" s="43">
        <v>0</v>
      </c>
      <c r="I132" s="43">
        <v>28.2</v>
      </c>
      <c r="J132" s="43">
        <v>119</v>
      </c>
      <c r="K132" s="44">
        <v>440</v>
      </c>
      <c r="L132" s="43">
        <v>13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4.3</v>
      </c>
      <c r="H133" s="43">
        <v>2.2999999999999998</v>
      </c>
      <c r="I133" s="43">
        <v>27.1</v>
      </c>
      <c r="J133" s="43">
        <v>80</v>
      </c>
      <c r="K133" s="44"/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1.7</v>
      </c>
      <c r="H134" s="43">
        <v>0.9</v>
      </c>
      <c r="I134" s="43">
        <v>10.9</v>
      </c>
      <c r="J134" s="43">
        <v>30</v>
      </c>
      <c r="K134" s="44"/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590</v>
      </c>
      <c r="G137" s="19">
        <f t="shared" ref="G137:J137" si="64">SUM(G128:G136)</f>
        <v>15.399999999999999</v>
      </c>
      <c r="H137" s="19">
        <f t="shared" si="64"/>
        <v>33.199999999999996</v>
      </c>
      <c r="I137" s="19">
        <f t="shared" si="64"/>
        <v>98.700000000000017</v>
      </c>
      <c r="J137" s="19">
        <f t="shared" si="64"/>
        <v>655.20000000000005</v>
      </c>
      <c r="K137" s="25"/>
      <c r="L137" s="19">
        <f t="shared" ref="L137" si="65">SUM(L128:L136)</f>
        <v>127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590</v>
      </c>
      <c r="G138" s="32">
        <f t="shared" ref="G138" si="66">G127+G137</f>
        <v>15.399999999999999</v>
      </c>
      <c r="H138" s="32">
        <f t="shared" ref="H138" si="67">H127+H137</f>
        <v>33.199999999999996</v>
      </c>
      <c r="I138" s="32">
        <f t="shared" ref="I138" si="68">I127+I137</f>
        <v>98.700000000000017</v>
      </c>
      <c r="J138" s="32">
        <f t="shared" ref="J138:L138" si="69">J127+J137</f>
        <v>655.20000000000005</v>
      </c>
      <c r="K138" s="32"/>
      <c r="L138" s="32">
        <f t="shared" si="69"/>
        <v>127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180</v>
      </c>
      <c r="G149" s="43">
        <v>25</v>
      </c>
      <c r="H149" s="43">
        <v>26.2</v>
      </c>
      <c r="I149" s="43">
        <v>62.9</v>
      </c>
      <c r="J149" s="43">
        <v>591.6</v>
      </c>
      <c r="K149" s="44">
        <v>240</v>
      </c>
      <c r="L149" s="43">
        <v>84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0</v>
      </c>
      <c r="H151" s="43">
        <v>0</v>
      </c>
      <c r="I151" s="43">
        <v>14.5</v>
      </c>
      <c r="J151" s="43">
        <v>58.1</v>
      </c>
      <c r="K151" s="44">
        <v>430</v>
      </c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64</v>
      </c>
      <c r="F152" s="43">
        <v>60</v>
      </c>
      <c r="G152" s="43">
        <v>11.1</v>
      </c>
      <c r="H152" s="43">
        <v>33.799999999999997</v>
      </c>
      <c r="I152" s="43">
        <v>0.2</v>
      </c>
      <c r="J152" s="43">
        <v>352.4</v>
      </c>
      <c r="K152" s="44">
        <v>1</v>
      </c>
      <c r="L152" s="43">
        <v>29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1.7</v>
      </c>
      <c r="H153" s="43">
        <v>0.9</v>
      </c>
      <c r="I153" s="43">
        <v>10.9</v>
      </c>
      <c r="J153" s="43">
        <v>30</v>
      </c>
      <c r="K153" s="44"/>
      <c r="L153" s="43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480</v>
      </c>
      <c r="G156" s="19">
        <f t="shared" ref="G156:J156" si="72">SUM(G147:G155)</f>
        <v>37.800000000000004</v>
      </c>
      <c r="H156" s="19">
        <f t="shared" si="72"/>
        <v>60.9</v>
      </c>
      <c r="I156" s="19">
        <f t="shared" si="72"/>
        <v>88.500000000000014</v>
      </c>
      <c r="J156" s="19">
        <f t="shared" si="72"/>
        <v>1032.0999999999999</v>
      </c>
      <c r="K156" s="25"/>
      <c r="L156" s="19">
        <f t="shared" ref="L156" si="73">SUM(L147:L155)</f>
        <v>125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480</v>
      </c>
      <c r="G157" s="32">
        <f t="shared" ref="G157" si="74">G146+G156</f>
        <v>37.800000000000004</v>
      </c>
      <c r="H157" s="32">
        <f t="shared" ref="H157" si="75">H146+H156</f>
        <v>60.9</v>
      </c>
      <c r="I157" s="32">
        <f t="shared" ref="I157" si="76">I146+I156</f>
        <v>88.500000000000014</v>
      </c>
      <c r="J157" s="32">
        <f t="shared" ref="J157:L157" si="77">J146+J156</f>
        <v>1032.0999999999999</v>
      </c>
      <c r="K157" s="32"/>
      <c r="L157" s="32">
        <f t="shared" si="77"/>
        <v>125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60</v>
      </c>
      <c r="G166" s="43">
        <v>0</v>
      </c>
      <c r="H166" s="43">
        <v>0</v>
      </c>
      <c r="I166" s="43">
        <v>1</v>
      </c>
      <c r="J166" s="43">
        <v>0</v>
      </c>
      <c r="K166" s="44">
        <v>71</v>
      </c>
      <c r="L166" s="43">
        <v>14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71</v>
      </c>
      <c r="F168" s="43">
        <v>180</v>
      </c>
      <c r="G168" s="43">
        <v>10.5</v>
      </c>
      <c r="H168" s="43">
        <v>24.3</v>
      </c>
      <c r="I168" s="43">
        <v>17.3</v>
      </c>
      <c r="J168" s="43">
        <v>330.6</v>
      </c>
      <c r="K168" s="44">
        <v>258</v>
      </c>
      <c r="L168" s="43">
        <v>55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0.7</v>
      </c>
      <c r="H170" s="43">
        <v>0.3</v>
      </c>
      <c r="I170" s="43">
        <v>28.7</v>
      </c>
      <c r="J170" s="43">
        <v>132.5</v>
      </c>
      <c r="K170" s="44">
        <v>388</v>
      </c>
      <c r="L170" s="43">
        <v>11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4.3</v>
      </c>
      <c r="H171" s="43">
        <v>2.2999999999999998</v>
      </c>
      <c r="I171" s="43">
        <v>27.1</v>
      </c>
      <c r="J171" s="43">
        <v>80</v>
      </c>
      <c r="K171" s="44"/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1.7</v>
      </c>
      <c r="H172" s="43">
        <v>0.9</v>
      </c>
      <c r="I172" s="43">
        <v>10.9</v>
      </c>
      <c r="J172" s="43">
        <v>30</v>
      </c>
      <c r="K172" s="44"/>
      <c r="L172" s="43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520</v>
      </c>
      <c r="G175" s="19">
        <f t="shared" ref="G175:J175" si="80">SUM(G166:G174)</f>
        <v>17.2</v>
      </c>
      <c r="H175" s="19">
        <f t="shared" si="80"/>
        <v>27.8</v>
      </c>
      <c r="I175" s="19">
        <f t="shared" si="80"/>
        <v>85</v>
      </c>
      <c r="J175" s="19">
        <f t="shared" si="80"/>
        <v>573.1</v>
      </c>
      <c r="K175" s="25"/>
      <c r="L175" s="19">
        <f t="shared" ref="L175" si="81">SUM(L166:L174)</f>
        <v>90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520</v>
      </c>
      <c r="G176" s="32">
        <f t="shared" ref="G176" si="82">G165+G175</f>
        <v>17.2</v>
      </c>
      <c r="H176" s="32">
        <f t="shared" ref="H176" si="83">H165+H175</f>
        <v>27.8</v>
      </c>
      <c r="I176" s="32">
        <f t="shared" ref="I176" si="84">I165+I175</f>
        <v>85</v>
      </c>
      <c r="J176" s="32">
        <f t="shared" ref="J176:L176" si="85">J165+J175</f>
        <v>573.1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</v>
      </c>
      <c r="H185" s="43">
        <v>0</v>
      </c>
      <c r="I185" s="43">
        <v>1</v>
      </c>
      <c r="J185" s="43">
        <v>0</v>
      </c>
      <c r="K185" s="44">
        <v>71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8.24</v>
      </c>
      <c r="H186" s="43">
        <v>9.08</v>
      </c>
      <c r="I186" s="43">
        <v>17.04</v>
      </c>
      <c r="J186" s="43">
        <v>183</v>
      </c>
      <c r="K186" s="44"/>
      <c r="L186" s="43">
        <v>28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</v>
      </c>
      <c r="H189" s="43">
        <v>0</v>
      </c>
      <c r="I189" s="43">
        <v>23.2</v>
      </c>
      <c r="J189" s="43">
        <v>92.9</v>
      </c>
      <c r="K189" s="44">
        <v>401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4.3</v>
      </c>
      <c r="H190" s="43">
        <v>2.2999999999999998</v>
      </c>
      <c r="I190" s="43">
        <v>27.1</v>
      </c>
      <c r="J190" s="43">
        <v>80</v>
      </c>
      <c r="K190" s="44"/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1.7</v>
      </c>
      <c r="H191" s="43">
        <v>0.9</v>
      </c>
      <c r="I191" s="43">
        <v>10.9</v>
      </c>
      <c r="J191" s="43">
        <v>30</v>
      </c>
      <c r="K191" s="44"/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>SUM(G185:G193)</f>
        <v>14.239999999999998</v>
      </c>
      <c r="H194" s="19">
        <f>SUM(H185:H193)</f>
        <v>12.28</v>
      </c>
      <c r="I194" s="19">
        <f>SUM(I185:I193)</f>
        <v>79.240000000000009</v>
      </c>
      <c r="J194" s="19">
        <f>SUM(J185:J193)</f>
        <v>385.9</v>
      </c>
      <c r="K194" s="25"/>
      <c r="L194" s="19">
        <f>SUM(L185:L193)</f>
        <v>66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540</v>
      </c>
      <c r="G195" s="32">
        <f t="shared" ref="G195" si="88">G184+G194</f>
        <v>14.239999999999998</v>
      </c>
      <c r="H195" s="32">
        <f t="shared" ref="H195" si="89">H184+H194</f>
        <v>12.28</v>
      </c>
      <c r="I195" s="32">
        <f t="shared" ref="I195" si="90">I184+I194</f>
        <v>79.240000000000009</v>
      </c>
      <c r="J195" s="32">
        <f t="shared" ref="J195:L195" si="91">J184+J194</f>
        <v>385.9</v>
      </c>
      <c r="K195" s="32"/>
      <c r="L195" s="32">
        <f t="shared" si="91"/>
        <v>66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548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19.023999999999997</v>
      </c>
      <c r="H196" s="34">
        <f t="shared" si="92"/>
        <v>30.387999999999995</v>
      </c>
      <c r="I196" s="34">
        <f t="shared" si="92"/>
        <v>76.474000000000004</v>
      </c>
      <c r="J196" s="34">
        <f t="shared" si="92"/>
        <v>566.56000000000006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2024-09-26T06:35:58Z</dcterms:modified>
</cp:coreProperties>
</file>